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JPK 2019\P462019\K-SLDN G452-2&amp;3 (25-28.3.2018) DWI BAHASA GAMBANG\L3 DWI BAHASA\"/>
    </mc:Choice>
  </mc:AlternateContent>
  <bookViews>
    <workbookView xWindow="-120" yWindow="-120" windowWidth="20730" windowHeight="11160"/>
  </bookViews>
  <sheets>
    <sheet name="Muka Hadapan" sheetId="1" r:id="rId1"/>
    <sheet name="Mukasurat 1" sheetId="2" r:id="rId2"/>
    <sheet name="Mukasurat 2" sheetId="3" r:id="rId3"/>
    <sheet name="Mukasurat 3" sheetId="4" r:id="rId4"/>
    <sheet name="Mukasurat 4" sheetId="6" r:id="rId5"/>
    <sheet name="Mukasurat 5" sheetId="5" r:id="rId6"/>
  </sheets>
  <definedNames>
    <definedName name="OLE_LINK1" localSheetId="2">'Mukasurat 2'!$A$1</definedName>
    <definedName name="OLE_LINK1" localSheetId="3">'Mukasurat 3'!$A$1</definedName>
    <definedName name="_xlnm.Print_Area" localSheetId="0">'Muka Hadapan'!$A$1:$D$21</definedName>
    <definedName name="_xlnm.Print_Area" localSheetId="2">'Mukasurat 2'!$A$1:$L$22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1" i="2" l="1"/>
  <c r="E21" i="2"/>
  <c r="J20" i="2"/>
  <c r="E20" i="2"/>
  <c r="J22" i="3" l="1"/>
  <c r="E22" i="3"/>
  <c r="J21" i="3"/>
  <c r="E21" i="3"/>
  <c r="J20" i="4" l="1"/>
  <c r="E20" i="4"/>
  <c r="J19" i="4"/>
  <c r="C15" i="6" s="1"/>
  <c r="E19" i="4"/>
  <c r="B15" i="6" s="1"/>
  <c r="D15" i="6" s="1"/>
  <c r="J8" i="4"/>
  <c r="E8" i="4"/>
  <c r="J7" i="4"/>
  <c r="C14" i="6" s="1"/>
  <c r="E7" i="4"/>
  <c r="B14" i="6" s="1"/>
  <c r="C6" i="6"/>
  <c r="B6" i="6"/>
  <c r="J13" i="3"/>
  <c r="J12" i="3"/>
  <c r="C5" i="6" s="1"/>
  <c r="E13" i="3"/>
  <c r="E12" i="3"/>
  <c r="B5" i="6" s="1"/>
  <c r="C4" i="6"/>
  <c r="B4" i="6"/>
  <c r="D14" i="6" l="1"/>
  <c r="D16" i="6" s="1"/>
  <c r="D4" i="6"/>
  <c r="E4" i="6"/>
  <c r="E5" i="6"/>
  <c r="E15" i="6"/>
  <c r="E14" i="6"/>
  <c r="E6" i="6"/>
  <c r="D6" i="6"/>
  <c r="D5" i="6"/>
  <c r="E7" i="6" l="1"/>
  <c r="E16" i="6"/>
  <c r="E18" i="6" s="1"/>
  <c r="B4" i="5" s="1"/>
  <c r="D7" i="6"/>
  <c r="E10" i="6" l="1"/>
  <c r="A4" i="5" s="1"/>
  <c r="C4" i="5" s="1"/>
  <c r="D21" i="1" l="1"/>
  <c r="C5" i="5"/>
</calcChain>
</file>

<file path=xl/comments1.xml><?xml version="1.0" encoding="utf-8"?>
<comments xmlns="http://schemas.openxmlformats.org/spreadsheetml/2006/main">
  <authors>
    <author>Jpk-Yuz</author>
    <author>Che</author>
  </authors>
  <commentList>
    <comment ref="B4" authorId="0" shapeId="0">
      <text>
        <r>
          <rPr>
            <b/>
            <sz val="9"/>
            <color indexed="81"/>
            <rFont val="Tahoma"/>
            <family val="2"/>
          </rPr>
          <t>MARKAH PENILAIAN PERANTIS:</t>
        </r>
        <r>
          <rPr>
            <sz val="9"/>
            <color indexed="81"/>
            <rFont val="Tahoma"/>
            <family val="2"/>
          </rPr>
          <t xml:space="preserve">
</t>
        </r>
        <r>
          <rPr>
            <b/>
            <sz val="28"/>
            <color indexed="81"/>
            <rFont val="Tahoma"/>
            <family val="2"/>
          </rPr>
          <t>A</t>
        </r>
        <r>
          <rPr>
            <b/>
            <sz val="20"/>
            <color indexed="81"/>
            <rFont val="Tahoma"/>
            <family val="2"/>
          </rPr>
          <t>1(1)</t>
        </r>
      </text>
    </comment>
    <comment ref="C4" authorId="0" shapeId="0">
      <text>
        <r>
          <rPr>
            <b/>
            <sz val="9"/>
            <color indexed="81"/>
            <rFont val="Tahoma"/>
            <family val="2"/>
          </rPr>
          <t xml:space="preserve">MARKAH PENILAIAN COACH:
</t>
        </r>
        <r>
          <rPr>
            <b/>
            <sz val="28"/>
            <color indexed="81"/>
            <rFont val="Tahoma"/>
            <family val="2"/>
          </rPr>
          <t>A</t>
        </r>
        <r>
          <rPr>
            <b/>
            <sz val="20"/>
            <color indexed="81"/>
            <rFont val="Tahoma"/>
            <family val="2"/>
          </rPr>
          <t>1(2)</t>
        </r>
      </text>
    </comment>
    <comment ref="D4" authorId="1" shapeId="0">
      <text>
        <r>
          <rPr>
            <b/>
            <sz val="9"/>
            <color indexed="81"/>
            <rFont val="Tahoma"/>
            <family val="2"/>
          </rPr>
          <t>Markah Perantis:</t>
        </r>
        <r>
          <rPr>
            <sz val="9"/>
            <color indexed="81"/>
            <rFont val="Tahoma"/>
            <family val="2"/>
          </rPr>
          <t xml:space="preserve">
</t>
        </r>
        <r>
          <rPr>
            <b/>
            <sz val="9"/>
            <color indexed="81"/>
            <rFont val="Tahoma"/>
            <family val="2"/>
          </rPr>
          <t>A1(1) / Full Marks X 15</t>
        </r>
        <r>
          <rPr>
            <sz val="9"/>
            <color indexed="81"/>
            <rFont val="Tahoma"/>
            <family val="2"/>
          </rPr>
          <t xml:space="preserve"> </t>
        </r>
      </text>
    </comment>
    <comment ref="E4" authorId="1" shapeId="0">
      <text>
        <r>
          <rPr>
            <b/>
            <sz val="9"/>
            <color indexed="81"/>
            <rFont val="Tahoma"/>
            <family val="2"/>
          </rPr>
          <t xml:space="preserve">Markah Coach:
</t>
        </r>
        <r>
          <rPr>
            <b/>
            <sz val="9"/>
            <color indexed="81"/>
            <rFont val="Tahoma"/>
            <family val="2"/>
          </rPr>
          <t>A1(2) / Full Marks X 15</t>
        </r>
        <r>
          <rPr>
            <b/>
            <sz val="10"/>
            <color indexed="81"/>
            <rFont val="Tahoma"/>
            <family val="2"/>
          </rPr>
          <t xml:space="preserve"> </t>
        </r>
        <r>
          <rPr>
            <sz val="9"/>
            <color indexed="81"/>
            <rFont val="Tahoma"/>
            <family val="2"/>
          </rPr>
          <t xml:space="preserve">
</t>
        </r>
      </text>
    </comment>
    <comment ref="B5" authorId="0" shapeId="0">
      <text>
        <r>
          <rPr>
            <b/>
            <sz val="9"/>
            <color indexed="81"/>
            <rFont val="Tahoma"/>
            <family val="2"/>
          </rPr>
          <t xml:space="preserve">MARKAH PERNILAIAN PERANTIS:
</t>
        </r>
        <r>
          <rPr>
            <b/>
            <sz val="28"/>
            <color indexed="81"/>
            <rFont val="Tahoma"/>
            <family val="2"/>
          </rPr>
          <t>A</t>
        </r>
        <r>
          <rPr>
            <b/>
            <sz val="20"/>
            <color indexed="81"/>
            <rFont val="Tahoma"/>
            <family val="2"/>
          </rPr>
          <t>2(1)</t>
        </r>
        <r>
          <rPr>
            <sz val="9"/>
            <color indexed="81"/>
            <rFont val="Tahoma"/>
            <family val="2"/>
          </rPr>
          <t xml:space="preserve">
</t>
        </r>
      </text>
    </comment>
    <comment ref="C5" authorId="0" shapeId="0">
      <text>
        <r>
          <rPr>
            <b/>
            <sz val="9"/>
            <color indexed="81"/>
            <rFont val="Tahoma"/>
            <family val="2"/>
          </rPr>
          <t xml:space="preserve">MARKAH PERNILAIAN COACH:
</t>
        </r>
        <r>
          <rPr>
            <b/>
            <sz val="28"/>
            <color indexed="81"/>
            <rFont val="Tahoma"/>
            <family val="2"/>
          </rPr>
          <t>A</t>
        </r>
        <r>
          <rPr>
            <b/>
            <sz val="20"/>
            <color indexed="81"/>
            <rFont val="Tahoma"/>
            <family val="2"/>
          </rPr>
          <t>2(2)</t>
        </r>
        <r>
          <rPr>
            <sz val="9"/>
            <color indexed="81"/>
            <rFont val="Tahoma"/>
            <family val="2"/>
          </rPr>
          <t xml:space="preserve">
</t>
        </r>
      </text>
    </comment>
    <comment ref="D5" authorId="1" shapeId="0">
      <text>
        <r>
          <rPr>
            <b/>
            <sz val="9"/>
            <color indexed="81"/>
            <rFont val="Tahoma"/>
            <family val="2"/>
          </rPr>
          <t xml:space="preserve">Markah Perantis:
A2(1) / Full Marks X 50 </t>
        </r>
        <r>
          <rPr>
            <sz val="9"/>
            <color indexed="81"/>
            <rFont val="Tahoma"/>
            <family val="2"/>
          </rPr>
          <t xml:space="preserve">
</t>
        </r>
      </text>
    </comment>
    <comment ref="E5" authorId="1" shapeId="0">
      <text>
        <r>
          <rPr>
            <b/>
            <sz val="9"/>
            <color indexed="81"/>
            <rFont val="Tahoma"/>
            <family val="2"/>
          </rPr>
          <t>Markah Coach:
A2(2) / Full Marks X 50</t>
        </r>
      </text>
    </comment>
    <comment ref="B6" authorId="0" shapeId="0">
      <text>
        <r>
          <rPr>
            <b/>
            <sz val="9"/>
            <color indexed="81"/>
            <rFont val="Tahoma"/>
            <family val="2"/>
          </rPr>
          <t xml:space="preserve">MARKAH PERNILAIAN PERANTIS:
</t>
        </r>
        <r>
          <rPr>
            <b/>
            <sz val="28"/>
            <color indexed="81"/>
            <rFont val="Tahoma"/>
            <family val="2"/>
          </rPr>
          <t>A</t>
        </r>
        <r>
          <rPr>
            <b/>
            <sz val="20"/>
            <color indexed="81"/>
            <rFont val="Tahoma"/>
            <family val="2"/>
          </rPr>
          <t>3(1)</t>
        </r>
      </text>
    </comment>
    <comment ref="C6" authorId="0" shapeId="0">
      <text>
        <r>
          <rPr>
            <b/>
            <sz val="9"/>
            <color indexed="81"/>
            <rFont val="Tahoma"/>
            <family val="2"/>
          </rPr>
          <t xml:space="preserve">MARKAH PERNILAIAN COACH:
</t>
        </r>
        <r>
          <rPr>
            <b/>
            <sz val="28"/>
            <color indexed="81"/>
            <rFont val="Tahoma"/>
            <family val="2"/>
          </rPr>
          <t>A</t>
        </r>
        <r>
          <rPr>
            <b/>
            <sz val="20"/>
            <color indexed="81"/>
            <rFont val="Tahoma"/>
            <family val="2"/>
          </rPr>
          <t>3(2)</t>
        </r>
      </text>
    </comment>
    <comment ref="D6" authorId="1" shapeId="0">
      <text>
        <r>
          <rPr>
            <b/>
            <sz val="9"/>
            <color indexed="81"/>
            <rFont val="Tahoma"/>
            <family val="2"/>
          </rPr>
          <t>Markah Perantis:
A3(1) / Full Marks X 35</t>
        </r>
        <r>
          <rPr>
            <sz val="9"/>
            <color indexed="81"/>
            <rFont val="Tahoma"/>
            <family val="2"/>
          </rPr>
          <t xml:space="preserve">
</t>
        </r>
      </text>
    </comment>
    <comment ref="E6" authorId="1" shapeId="0">
      <text>
        <r>
          <rPr>
            <b/>
            <sz val="9"/>
            <color indexed="81"/>
            <rFont val="Tahoma"/>
            <family val="2"/>
          </rPr>
          <t>Markah Coach:
A3(2) / Full Marks X 35</t>
        </r>
        <r>
          <rPr>
            <sz val="9"/>
            <color indexed="81"/>
            <rFont val="Tahoma"/>
            <family val="2"/>
          </rPr>
          <t xml:space="preserve">
</t>
        </r>
      </text>
    </comment>
    <comment ref="D7" authorId="1" shapeId="0">
      <text>
        <r>
          <rPr>
            <b/>
            <sz val="9"/>
            <color indexed="81"/>
            <rFont val="Tahoma"/>
            <family val="2"/>
          </rPr>
          <t xml:space="preserve">Jumlah markah perantis:
</t>
        </r>
        <r>
          <rPr>
            <b/>
            <sz val="28"/>
            <color indexed="81"/>
            <rFont val="Tahoma"/>
            <family val="2"/>
          </rPr>
          <t>X</t>
        </r>
        <r>
          <rPr>
            <b/>
            <sz val="20"/>
            <color indexed="81"/>
            <rFont val="Tahoma"/>
            <family val="2"/>
          </rPr>
          <t>1</t>
        </r>
        <r>
          <rPr>
            <sz val="9"/>
            <color indexed="81"/>
            <rFont val="Tahoma"/>
            <family val="2"/>
          </rPr>
          <t xml:space="preserve">
</t>
        </r>
      </text>
    </comment>
    <comment ref="E7" authorId="1" shapeId="0">
      <text>
        <r>
          <rPr>
            <b/>
            <sz val="9"/>
            <color indexed="81"/>
            <rFont val="Tahoma"/>
            <family val="2"/>
          </rPr>
          <t xml:space="preserve">Jumlah markah coach:
</t>
        </r>
        <r>
          <rPr>
            <b/>
            <sz val="28"/>
            <color indexed="81"/>
            <rFont val="Tahoma"/>
            <family val="2"/>
          </rPr>
          <t>Y</t>
        </r>
        <r>
          <rPr>
            <b/>
            <sz val="20"/>
            <color indexed="81"/>
            <rFont val="Tahoma"/>
            <family val="2"/>
          </rPr>
          <t>1</t>
        </r>
      </text>
    </comment>
    <comment ref="E10" authorId="1" shapeId="0">
      <text>
        <r>
          <rPr>
            <b/>
            <sz val="9"/>
            <color indexed="81"/>
            <rFont val="Tahoma"/>
            <family val="2"/>
          </rPr>
          <t xml:space="preserve">Jumlah markah keseluruhan:
</t>
        </r>
        <r>
          <rPr>
            <b/>
            <sz val="28"/>
            <color indexed="81"/>
            <rFont val="Tahoma"/>
            <family val="2"/>
          </rPr>
          <t>Z</t>
        </r>
        <r>
          <rPr>
            <b/>
            <sz val="20"/>
            <color indexed="81"/>
            <rFont val="Tahoma"/>
            <family val="2"/>
          </rPr>
          <t>1</t>
        </r>
      </text>
    </comment>
    <comment ref="B14" authorId="0" shapeId="0">
      <text>
        <r>
          <rPr>
            <b/>
            <sz val="9"/>
            <color indexed="81"/>
            <rFont val="Tahoma"/>
            <family val="2"/>
          </rPr>
          <t xml:space="preserve">MARKAH PERNILAIAN PERANTIS:
</t>
        </r>
        <r>
          <rPr>
            <b/>
            <sz val="28"/>
            <color indexed="81"/>
            <rFont val="Tahoma"/>
            <family val="2"/>
          </rPr>
          <t>B</t>
        </r>
        <r>
          <rPr>
            <b/>
            <sz val="20"/>
            <color indexed="81"/>
            <rFont val="Tahoma"/>
            <family val="2"/>
          </rPr>
          <t>1</t>
        </r>
        <r>
          <rPr>
            <sz val="9"/>
            <color indexed="81"/>
            <rFont val="Tahoma"/>
            <family val="2"/>
          </rPr>
          <t xml:space="preserve">
</t>
        </r>
      </text>
    </comment>
    <comment ref="C14" authorId="0" shapeId="0">
      <text>
        <r>
          <rPr>
            <b/>
            <sz val="9"/>
            <color indexed="81"/>
            <rFont val="Tahoma"/>
            <family val="2"/>
          </rPr>
          <t xml:space="preserve">MARKAH PERNILAIAN COACH:
</t>
        </r>
        <r>
          <rPr>
            <b/>
            <sz val="28"/>
            <color indexed="81"/>
            <rFont val="Tahoma"/>
            <family val="2"/>
          </rPr>
          <t>B</t>
        </r>
        <r>
          <rPr>
            <b/>
            <sz val="20"/>
            <color indexed="81"/>
            <rFont val="Tahoma"/>
            <family val="2"/>
          </rPr>
          <t>2</t>
        </r>
      </text>
    </comment>
    <comment ref="D14" authorId="1" shapeId="0">
      <text>
        <r>
          <rPr>
            <b/>
            <sz val="9"/>
            <color indexed="81"/>
            <rFont val="Tahoma"/>
            <family val="2"/>
          </rPr>
          <t>Markah Perantis:
B1 / Full Marks X 20</t>
        </r>
        <r>
          <rPr>
            <sz val="9"/>
            <color indexed="81"/>
            <rFont val="Tahoma"/>
            <family val="2"/>
          </rPr>
          <t xml:space="preserve">
</t>
        </r>
      </text>
    </comment>
    <comment ref="E14" authorId="1" shapeId="0">
      <text>
        <r>
          <rPr>
            <b/>
            <sz val="9"/>
            <color indexed="81"/>
            <rFont val="Tahoma"/>
            <family val="2"/>
          </rPr>
          <t>Markah Coach:
B2 / Full Marks X 20</t>
        </r>
        <r>
          <rPr>
            <sz val="9"/>
            <color indexed="81"/>
            <rFont val="Tahoma"/>
            <family val="2"/>
          </rPr>
          <t xml:space="preserve">
</t>
        </r>
      </text>
    </comment>
    <comment ref="B15" authorId="0" shapeId="0">
      <text>
        <r>
          <rPr>
            <b/>
            <sz val="9"/>
            <color indexed="81"/>
            <rFont val="Tahoma"/>
            <family val="2"/>
          </rPr>
          <t xml:space="preserve">MARKAH PERNILAIAN PERANTIS:
</t>
        </r>
        <r>
          <rPr>
            <b/>
            <sz val="28"/>
            <color indexed="81"/>
            <rFont val="Tahoma"/>
            <family val="2"/>
          </rPr>
          <t>C</t>
        </r>
        <r>
          <rPr>
            <b/>
            <sz val="20"/>
            <color indexed="81"/>
            <rFont val="Tahoma"/>
            <family val="2"/>
          </rPr>
          <t>1</t>
        </r>
        <r>
          <rPr>
            <sz val="9"/>
            <color indexed="81"/>
            <rFont val="Tahoma"/>
            <family val="2"/>
          </rPr>
          <t xml:space="preserve">
</t>
        </r>
      </text>
    </comment>
    <comment ref="C15" authorId="0" shapeId="0">
      <text>
        <r>
          <rPr>
            <b/>
            <sz val="9"/>
            <color indexed="81"/>
            <rFont val="Tahoma"/>
            <family val="2"/>
          </rPr>
          <t xml:space="preserve">MARKAH PERNILAIAN COACH:
</t>
        </r>
        <r>
          <rPr>
            <b/>
            <sz val="28"/>
            <color indexed="81"/>
            <rFont val="Tahoma"/>
            <family val="2"/>
          </rPr>
          <t>C</t>
        </r>
        <r>
          <rPr>
            <b/>
            <sz val="20"/>
            <color indexed="81"/>
            <rFont val="Tahoma"/>
            <family val="2"/>
          </rPr>
          <t>2</t>
        </r>
        <r>
          <rPr>
            <sz val="9"/>
            <color indexed="81"/>
            <rFont val="Tahoma"/>
            <family val="2"/>
          </rPr>
          <t xml:space="preserve">
</t>
        </r>
      </text>
    </comment>
    <comment ref="D15" authorId="1" shapeId="0">
      <text>
        <r>
          <rPr>
            <b/>
            <sz val="9"/>
            <color indexed="81"/>
            <rFont val="Tahoma"/>
            <family val="2"/>
          </rPr>
          <t>Markah Perantis: 
C1 / Full Marks X 20</t>
        </r>
        <r>
          <rPr>
            <sz val="9"/>
            <color indexed="81"/>
            <rFont val="Tahoma"/>
            <family val="2"/>
          </rPr>
          <t xml:space="preserve">
</t>
        </r>
      </text>
    </comment>
    <comment ref="E15" authorId="1" shapeId="0">
      <text>
        <r>
          <rPr>
            <b/>
            <sz val="9"/>
            <color indexed="81"/>
            <rFont val="Tahoma"/>
            <family val="2"/>
          </rPr>
          <t>Markah Coach:
C2 / Full Marks X 20</t>
        </r>
      </text>
    </comment>
    <comment ref="D16" authorId="1" shapeId="0">
      <text>
        <r>
          <rPr>
            <b/>
            <sz val="9"/>
            <color indexed="81"/>
            <rFont val="Tahoma"/>
            <family val="2"/>
          </rPr>
          <t xml:space="preserve">Jumlah markah perantis:
</t>
        </r>
        <r>
          <rPr>
            <b/>
            <sz val="28"/>
            <color indexed="81"/>
            <rFont val="Tahoma"/>
            <family val="2"/>
          </rPr>
          <t>X</t>
        </r>
        <r>
          <rPr>
            <sz val="9"/>
            <color indexed="81"/>
            <rFont val="Tahoma"/>
            <family val="2"/>
          </rPr>
          <t xml:space="preserve">
</t>
        </r>
      </text>
    </comment>
    <comment ref="E16" authorId="1" shapeId="0">
      <text>
        <r>
          <rPr>
            <b/>
            <sz val="9"/>
            <color indexed="81"/>
            <rFont val="Tahoma"/>
            <family val="2"/>
          </rPr>
          <t xml:space="preserve">Jumlah markah coach:
</t>
        </r>
        <r>
          <rPr>
            <b/>
            <sz val="28"/>
            <color indexed="81"/>
            <rFont val="Tahoma"/>
            <family val="2"/>
          </rPr>
          <t>Y</t>
        </r>
      </text>
    </comment>
    <comment ref="E18" authorId="1" shapeId="0">
      <text>
        <r>
          <rPr>
            <b/>
            <sz val="9"/>
            <color indexed="81"/>
            <rFont val="Tahoma"/>
            <family val="2"/>
          </rPr>
          <t xml:space="preserve">Jumlah markah keseluruhan:
</t>
        </r>
        <r>
          <rPr>
            <b/>
            <sz val="28"/>
            <color indexed="81"/>
            <rFont val="Tahoma"/>
            <family val="2"/>
          </rPr>
          <t>Z</t>
        </r>
        <r>
          <rPr>
            <b/>
            <sz val="20"/>
            <color indexed="81"/>
            <rFont val="Tahoma"/>
            <family val="2"/>
          </rPr>
          <t>2</t>
        </r>
      </text>
    </comment>
  </commentList>
</comments>
</file>

<file path=xl/comments2.xml><?xml version="1.0" encoding="utf-8"?>
<comments xmlns="http://schemas.openxmlformats.org/spreadsheetml/2006/main">
  <authors>
    <author>Che</author>
  </authors>
  <commentList>
    <comment ref="A4" authorId="0" shapeId="0">
      <text>
        <r>
          <rPr>
            <b/>
            <sz val="9"/>
            <color indexed="81"/>
            <rFont val="Tahoma"/>
            <family val="2"/>
          </rPr>
          <t>Markah:</t>
        </r>
        <r>
          <rPr>
            <sz val="9"/>
            <color indexed="81"/>
            <rFont val="Tahoma"/>
            <family val="2"/>
          </rPr>
          <t xml:space="preserve">
</t>
        </r>
        <r>
          <rPr>
            <sz val="20"/>
            <color indexed="81"/>
            <rFont val="Tahoma"/>
            <family val="2"/>
          </rPr>
          <t>A</t>
        </r>
        <r>
          <rPr>
            <sz val="12"/>
            <color indexed="81"/>
            <rFont val="Tahoma"/>
            <family val="2"/>
          </rPr>
          <t>1</t>
        </r>
        <r>
          <rPr>
            <sz val="20"/>
            <color indexed="81"/>
            <rFont val="Tahoma"/>
            <family val="2"/>
          </rPr>
          <t>+A</t>
        </r>
        <r>
          <rPr>
            <sz val="12"/>
            <color indexed="81"/>
            <rFont val="Tahoma"/>
            <family val="2"/>
          </rPr>
          <t>2</t>
        </r>
        <r>
          <rPr>
            <sz val="20"/>
            <color indexed="81"/>
            <rFont val="Tahoma"/>
            <family val="2"/>
          </rPr>
          <t>+A</t>
        </r>
        <r>
          <rPr>
            <sz val="12"/>
            <color indexed="81"/>
            <rFont val="Tahoma"/>
            <family val="2"/>
          </rPr>
          <t>3</t>
        </r>
      </text>
    </comment>
    <comment ref="B4" authorId="0" shapeId="0">
      <text>
        <r>
          <rPr>
            <b/>
            <sz val="9"/>
            <color indexed="81"/>
            <rFont val="Tahoma"/>
            <family val="2"/>
          </rPr>
          <t>Markah:</t>
        </r>
        <r>
          <rPr>
            <sz val="9"/>
            <color indexed="81"/>
            <rFont val="Tahoma"/>
            <family val="2"/>
          </rPr>
          <t xml:space="preserve">
</t>
        </r>
        <r>
          <rPr>
            <sz val="20"/>
            <color indexed="81"/>
            <rFont val="Tahoma"/>
            <family val="2"/>
          </rPr>
          <t>B+C</t>
        </r>
      </text>
    </comment>
  </commentList>
</comments>
</file>

<file path=xl/sharedStrings.xml><?xml version="1.0" encoding="utf-8"?>
<sst xmlns="http://schemas.openxmlformats.org/spreadsheetml/2006/main" count="151" uniqueCount="93">
  <si>
    <t>NOSS</t>
  </si>
  <si>
    <t>(KOD NOSS)</t>
  </si>
  <si>
    <t>KOMPETENSI UNIT (CU)</t>
  </si>
  <si>
    <t>(KOD CU)</t>
  </si>
  <si>
    <t>TAHAP</t>
  </si>
  <si>
    <t>PENYATAAN KOMPETENSI UNIT</t>
  </si>
  <si>
    <t>NAMA CALON</t>
  </si>
  <si>
    <t>NOMBOR KAD PENGENALAN CALON</t>
  </si>
  <si>
    <t>NAMA SYARIKAT</t>
  </si>
  <si>
    <t>KRITERIA PENILAIAN</t>
  </si>
  <si>
    <t>MARKAH YANG DIBERIKAN OLEH PERANTIS</t>
  </si>
  <si>
    <t>MARKAH YANG DIBERIKAN OLEH COACH</t>
  </si>
  <si>
    <t>A1</t>
  </si>
  <si>
    <t>SUBTOTAL</t>
  </si>
  <si>
    <t>FULL MARKS</t>
  </si>
  <si>
    <t>1-2</t>
  </si>
  <si>
    <t>3-4</t>
  </si>
  <si>
    <t>5-6</t>
  </si>
  <si>
    <t>A</t>
  </si>
  <si>
    <t>A2</t>
  </si>
  <si>
    <t>A3</t>
  </si>
  <si>
    <t>B</t>
  </si>
  <si>
    <t xml:space="preserve">SIKAP/KESELAMATAN/
PERSEKITARAN 
(20%)
</t>
  </si>
  <si>
    <t>C</t>
  </si>
  <si>
    <t xml:space="preserve">KEMAHIRAN KEBOLEHKERJAAN
(KEMAHIRAN SOSIAL)
(80%)
</t>
  </si>
  <si>
    <t>JUMLAH MARKAH</t>
  </si>
  <si>
    <t>LULUS / TIDAK LULUS</t>
  </si>
  <si>
    <t>JUMLAH MARKAH
(Z1 + Z2)</t>
  </si>
  <si>
    <r>
      <t>Z</t>
    </r>
    <r>
      <rPr>
        <b/>
        <vertAlign val="subscript"/>
        <sz val="14"/>
        <color theme="1"/>
        <rFont val="Arial"/>
        <family val="2"/>
      </rPr>
      <t>1</t>
    </r>
  </si>
  <si>
    <r>
      <t>Z</t>
    </r>
    <r>
      <rPr>
        <b/>
        <vertAlign val="subscript"/>
        <sz val="14"/>
        <color theme="1"/>
        <rFont val="Arial"/>
        <family val="2"/>
      </rPr>
      <t>2</t>
    </r>
  </si>
  <si>
    <t>KOMEN/ CADANGAN PENAMBAHBAIKAN</t>
  </si>
  <si>
    <t xml:space="preserve">Arahan:
Beri markah pada kriteria penilaian berikut dalam skala 1-7.
0:Tidak Dilaksanakan   1-2: Lemah     3-4: Sederhana     5-6: Bagus     7: Cemerlang
Bagi mana-mana kriteria penilaian yang dianggap kritikal, 0 markah akan diberikan kepada perantis yang tidak mencapai keperluan standard. </t>
  </si>
  <si>
    <t>MARKAH YANG DIBERI OLEH PERANTIS</t>
  </si>
  <si>
    <t>MARKAH YANG DIBERI OLEH COACH</t>
  </si>
  <si>
    <t>MARKAH PEMBERAT YANG DIBERI OLEH PERANTIS</t>
  </si>
  <si>
    <t>MARKAH PEMBERAT YANG DIBERI OLEH COACH</t>
  </si>
  <si>
    <t>Aktiviti Menentukan Matlamat, Merancang &amp; Membuat Keputusan (15%)</t>
  </si>
  <si>
    <t>Aktviti Melaksana dan Memantau Proses Kerja. (50 %)</t>
  </si>
  <si>
    <t>Aktiviti Menilai Hasil Produk /Servis (35 %)</t>
  </si>
  <si>
    <t>Jumlah</t>
  </si>
  <si>
    <t xml:space="preserve">Nisbah Peratusan Markah (Perantis: Coach) </t>
  </si>
  <si>
    <t>Pemberat</t>
  </si>
  <si>
    <t>JADUAL PENGIRAAN</t>
  </si>
  <si>
    <t>(SEKSYEN B dan C)</t>
  </si>
  <si>
    <r>
      <t>Jumlah Markah (Z</t>
    </r>
    <r>
      <rPr>
        <vertAlign val="subscript"/>
        <sz val="11"/>
        <color theme="1"/>
        <rFont val="Arial"/>
        <family val="2"/>
      </rPr>
      <t>1</t>
    </r>
    <r>
      <rPr>
        <sz val="11"/>
        <color theme="1"/>
        <rFont val="Arial"/>
        <family val="2"/>
      </rPr>
      <t>)
(20/100 x X1) + (80/100 x Y1) x (60%)</t>
    </r>
  </si>
  <si>
    <t>Sikap/ Keselamatan/
Persekitaran (20%)</t>
  </si>
  <si>
    <t>Kemahiran Kebolehkerjaan  (Kemahiran Sosial) (20%)</t>
  </si>
  <si>
    <r>
      <t>Jumlah Markah (Z</t>
    </r>
    <r>
      <rPr>
        <vertAlign val="subscript"/>
        <sz val="11"/>
        <color theme="1"/>
        <rFont val="Arial"/>
        <family val="2"/>
      </rPr>
      <t>2</t>
    </r>
    <r>
      <rPr>
        <sz val="11"/>
        <color theme="1"/>
        <rFont val="Arial"/>
        <family val="2"/>
      </rPr>
      <t>)
(20/100 x X) + (80/100 x Y)</t>
    </r>
  </si>
  <si>
    <t>KRITERIA PENILAIAN
(SEKSYEN A)</t>
  </si>
  <si>
    <t>Total Marks (%)</t>
  </si>
  <si>
    <t>TARIKH PENILAIAN</t>
  </si>
  <si>
    <t xml:space="preserve">Transfer Case Diagnostic is a scope of competency to ensure transfer case to provide power-flow to front and rear axle. Importance of this competency unit is that the person can perform diagnostic work to detect problems and faulty of transfer case.
The competency includes assess transfer case functional test report, obtain vehicle repair history, diagnose vehicle transfer case, and prepare diagnosis recommendation in accordance with service manual. The outcome of this competency is to ensure the smoothness of the gear engage, the quality of the shifting and free defect and malfunctions in accordance with OEM specifications. </t>
  </si>
  <si>
    <t>EU 02 - TRANSFER CASE DIAGNOSTIC</t>
  </si>
  <si>
    <r>
      <t xml:space="preserve">TRANSFER CASE DIAGNOSTIC                                                   </t>
    </r>
    <r>
      <rPr>
        <b/>
        <i/>
        <sz val="12"/>
        <color theme="1"/>
        <rFont val="Arial"/>
        <family val="2"/>
      </rPr>
      <t xml:space="preserve">   (DIAGNOSTIK UNIT PINDAHAN)    </t>
    </r>
    <r>
      <rPr>
        <b/>
        <sz val="12"/>
        <color theme="1"/>
        <rFont val="Arial"/>
        <family val="2"/>
      </rPr>
      <t>G452-002-3:2018-EU02</t>
    </r>
  </si>
  <si>
    <t>Diagnostik Kes Pindahan(Transfer Case Diagnostic) adalah skop kecekapan untuk memastikan kes pemindahan menyediakan aliran kuasa ke gandar depan dan belakang. Kepentingan unit kecekapan ini adalah bahawa pelatih boleh melakukan kerja diagnostik untuk mengesan masalah dan rosak kes pindahan.
Kecekapan termasuk menilai laporan ujian fungsian kes pemindahan, mendapatkan sejarah pembaikan kenderaan, mendiagnosis kes pemindahan kenderaan, dan menyediakan cadangan diagnosis selaras dengan manual perkhidmatan. Hasil dari kompetensi ini adalah untuk memastikan kelancaran peralatan bergerak, kualiti pergeseran dan kecacatan bebas dan kerosakan mengikut spesifikasi OEM.</t>
  </si>
  <si>
    <r>
      <t xml:space="preserve">Attitude (Sikap): 
i. Systematic in organising work activities.                                     </t>
    </r>
    <r>
      <rPr>
        <i/>
        <sz val="11"/>
        <rFont val="Arial"/>
        <family val="2"/>
      </rPr>
      <t xml:space="preserve">      
(i. Sistematik dalam menganjurkan aktiviti kerja)     </t>
    </r>
    <r>
      <rPr>
        <sz val="11"/>
        <rFont val="Arial"/>
        <family val="2"/>
      </rPr>
      <t xml:space="preserve">       </t>
    </r>
  </si>
  <si>
    <r>
      <t xml:space="preserve">Safety
i.Systematic in organising work activities. 
ii.Follow Occupational  Safety &amp; Health Act.  
iii.Adhere to company safety and policy.   
(Keselamatan):
</t>
    </r>
    <r>
      <rPr>
        <i/>
        <sz val="11"/>
        <rFont val="Arial"/>
        <family val="2"/>
      </rPr>
      <t xml:space="preserve">(i. Sistematik dalam menganjurkan aktiviti kerja. 
ii.Ikuti Akta Keselamatan &amp; Kesihatan Pekerjaan. 
iii.Mematuhi keselamatan dan dasar syarikat.)                         </t>
    </r>
    <r>
      <rPr>
        <sz val="11"/>
        <rFont val="Arial"/>
        <family val="2"/>
      </rPr>
      <t xml:space="preserve">                                                             </t>
    </r>
  </si>
  <si>
    <r>
      <t xml:space="preserve">Environmental:   
i.Practice Reuse, Recycle and Reduce (3R).
ii.Follow Environmental Quality Act.                               </t>
    </r>
    <r>
      <rPr>
        <i/>
        <sz val="11"/>
        <rFont val="Arial"/>
        <family val="2"/>
      </rPr>
      <t xml:space="preserve">    
Alam Sekitar:      
i.Mengamalkan konsep kitar semula ( Reuse, Recycle and Reduce (3R).                                                    
ii.Mematuhi Akta Kualiti Alam Sekitar).                        </t>
    </r>
  </si>
  <si>
    <t xml:space="preserve"> Transfer case functionality status from history report acquired.                                                
(  Memindahkan status fungsi kes dari laporan sejarah yang diperolehi)</t>
  </si>
  <si>
    <r>
      <t xml:space="preserve">Tugasan                    : The person who is competent in this CU shall be able to provide required skills in diesel common rail fuel injection to detect defect, clean emission of the fuel injection and assign the required repair job. The person who is competent in this CU shall be able to provide required skills in diesel common rail fuel injection to detect defect, clean emission of the fuel injection and assign the required repair job. Upon completion of this competency unit, trainees will be able to: 
1) Assess transfer case functional test report.  ((Akses laporan ujian fungsional unit pindahan).
2) Obtain vehicle repair history.  </t>
    </r>
    <r>
      <rPr>
        <i/>
        <sz val="11"/>
        <color theme="1"/>
        <rFont val="Calibri"/>
        <family val="2"/>
        <scheme val="minor"/>
      </rPr>
      <t>(Mendapatkan sejarah pembaikan kenderaan).</t>
    </r>
    <r>
      <rPr>
        <sz val="11"/>
        <color theme="1"/>
        <rFont val="Calibri"/>
        <family val="2"/>
        <scheme val="minor"/>
      </rPr>
      <t xml:space="preserve">
3) Diagnose transfer case.  </t>
    </r>
    <r>
      <rPr>
        <i/>
        <sz val="11"/>
        <color theme="1"/>
        <rFont val="Calibri"/>
        <family val="2"/>
        <scheme val="minor"/>
      </rPr>
      <t>(Mendiagnosis unit pindahan).</t>
    </r>
    <r>
      <rPr>
        <sz val="11"/>
        <color theme="1"/>
        <rFont val="Calibri"/>
        <family val="2"/>
        <scheme val="minor"/>
      </rPr>
      <t xml:space="preserve">
4) Prepare diagnosis recommendation.   </t>
    </r>
    <r>
      <rPr>
        <i/>
        <sz val="11"/>
        <color theme="1"/>
        <rFont val="Calibri"/>
        <family val="2"/>
        <scheme val="minor"/>
      </rPr>
      <t>(Menyediakan cadangan diagnosis).</t>
    </r>
    <r>
      <rPr>
        <sz val="11"/>
        <color theme="1"/>
        <rFont val="Calibri"/>
        <family val="2"/>
        <scheme val="minor"/>
      </rPr>
      <t xml:space="preserve">
</t>
    </r>
  </si>
  <si>
    <r>
      <t xml:space="preserve"> Transfer case selected in accordance with OEM manual.                      </t>
    </r>
    <r>
      <rPr>
        <i/>
        <sz val="10"/>
        <color theme="1"/>
        <rFont val="Arial"/>
        <family val="2"/>
      </rPr>
      <t xml:space="preserve">          
( Pemindahan kes terpilih mengikut manual OEM)                 </t>
    </r>
  </si>
  <si>
    <r>
      <t xml:space="preserve"> Transfer case functional test checklist completed.                                             </t>
    </r>
    <r>
      <rPr>
        <i/>
        <sz val="10"/>
        <color theme="1"/>
        <rFont val="Arial"/>
        <family val="2"/>
      </rPr>
      <t xml:space="preserve">    
( Memindah senarai semak ujian fungsian selesai)   </t>
    </r>
  </si>
  <si>
    <r>
      <t xml:space="preserve"> Vehicle type and models are determined from vehicle information sheet.                                         </t>
    </r>
    <r>
      <rPr>
        <i/>
        <sz val="10"/>
        <color theme="1"/>
        <rFont val="Arial"/>
        <family val="2"/>
      </rPr>
      <t xml:space="preserve">    
( Jenis dan model kenderaan ditentukan dari lembaran maklumat kenderaan) </t>
    </r>
  </si>
  <si>
    <r>
      <t xml:space="preserve"> Age of the vehicle is determined from the production year.                                         </t>
    </r>
    <r>
      <rPr>
        <i/>
        <sz val="10"/>
        <color theme="1"/>
        <rFont val="Arial"/>
        <family val="2"/>
      </rPr>
      <t xml:space="preserve">   
( Umur kenderaan ditentukan dari tahun pengeluaran)        </t>
    </r>
  </si>
  <si>
    <r>
      <t xml:space="preserve"> Current mileage of the vehicle is determined from vehicle mileage panel.                                    </t>
    </r>
    <r>
      <rPr>
        <i/>
        <sz val="10"/>
        <color theme="1"/>
        <rFont val="Arial"/>
        <family val="2"/>
      </rPr>
      <t xml:space="preserve"> 
( Perbatuan semasa kenderaan ditentukan dari panel perbatuan kenderaan)  </t>
    </r>
  </si>
  <si>
    <r>
      <t xml:space="preserve"> Vehicle history record is determined from customer record/ system.                              </t>
    </r>
    <r>
      <rPr>
        <i/>
        <sz val="10"/>
        <color theme="1"/>
        <rFont val="Arial"/>
        <family val="2"/>
      </rPr>
      <t xml:space="preserve">        
 ( Rekod sejarah kenderaan ditentukan dari rekod / sistem pelanggan)        </t>
    </r>
  </si>
  <si>
    <r>
      <t xml:space="preserve"> Test drive vehicle is completed to identify problems using Q&amp;A session.                                       </t>
    </r>
    <r>
      <rPr>
        <i/>
        <sz val="10"/>
        <color theme="1"/>
        <rFont val="Arial"/>
        <family val="2"/>
      </rPr>
      <t xml:space="preserve"> 
( Kenderaan siap utk dipandu uji bagi mengenal pasti masalah menggunakan sesi soal jawab)       </t>
    </r>
  </si>
  <si>
    <r>
      <t xml:space="preserve"> Transfer case overhaul is completed in accordance with OEM manual.                                     </t>
    </r>
    <r>
      <rPr>
        <i/>
        <sz val="10"/>
        <color theme="1"/>
        <rFont val="Arial"/>
        <family val="2"/>
      </rPr>
      <t xml:space="preserve">   
(  Unit transfer case/pindahan selesai dirombak-rawat  mengikut manual OEM)   </t>
    </r>
    <r>
      <rPr>
        <sz val="10"/>
        <color theme="1"/>
        <rFont val="Arial"/>
        <family val="2"/>
      </rPr>
      <t xml:space="preserve">    </t>
    </r>
  </si>
  <si>
    <r>
      <t xml:space="preserve"> Diagnose report is completed in accordance with test drive result and interview check sheet.                                            </t>
    </r>
    <r>
      <rPr>
        <i/>
        <sz val="10"/>
        <color theme="1"/>
        <rFont val="Arial"/>
        <family val="2"/>
      </rPr>
      <t xml:space="preserve">  
( Diagnosis laporan diselesaikan mengikut keputusan pemantauan ujian dan lembaran cek temuduga)       </t>
    </r>
  </si>
  <si>
    <r>
      <t xml:space="preserve"> Transfer case diagnosis technical/ recommendation report is explained.                         </t>
    </r>
    <r>
      <rPr>
        <i/>
        <sz val="10"/>
        <color theme="1"/>
        <rFont val="Arial"/>
        <family val="2"/>
      </rPr>
      <t xml:space="preserve">                       
(  Prosedur teknikal / cadangan diagnosis kes pemindahan diterangkan)                                               </t>
    </r>
  </si>
  <si>
    <r>
      <t xml:space="preserve">Transfer case cost of repair list is estimated and prepared in accordance with market value.                                     </t>
    </r>
    <r>
      <rPr>
        <i/>
        <sz val="10"/>
        <color theme="1"/>
        <rFont val="Arial"/>
        <family val="2"/>
      </rPr>
      <t xml:space="preserve">  
( Kos kes  pindahan bagi senarai pembaikan dianggarkan dan disediakan mengikut nilai pasaran)      </t>
    </r>
  </si>
  <si>
    <r>
      <t xml:space="preserve"> Transfer case is identified in accordance with service manual.                                          </t>
    </r>
    <r>
      <rPr>
        <i/>
        <sz val="11"/>
        <color theme="1"/>
        <rFont val="Arial"/>
        <family val="2"/>
      </rPr>
      <t xml:space="preserve">  
( Kes pindahan dikenal pasti mengikut manual perkhidmatan)  </t>
    </r>
  </si>
  <si>
    <r>
      <t xml:space="preserve"> Transfer case functionality test is performed in accordance with service manual.                           </t>
    </r>
    <r>
      <rPr>
        <i/>
        <sz val="11"/>
        <color theme="1"/>
        <rFont val="Arial"/>
        <family val="2"/>
      </rPr>
      <t xml:space="preserve">       
( Ujian fungsi kes pindahan dilakukan mengikut manual perkhidmatan)      </t>
    </r>
  </si>
  <si>
    <r>
      <t xml:space="preserve"> Transfer case functionality status is confirmed.                                                               </t>
    </r>
    <r>
      <rPr>
        <i/>
        <sz val="11"/>
        <color theme="1"/>
        <rFont val="Arial"/>
        <family val="2"/>
      </rPr>
      <t xml:space="preserve">    
( Status fungsian kes pindahan telah disahkan)        </t>
    </r>
  </si>
  <si>
    <r>
      <t xml:space="preserve"> Vehicle type and models are identified in accordance with service manual.                              </t>
    </r>
    <r>
      <rPr>
        <i/>
        <sz val="11"/>
        <color theme="1"/>
        <rFont val="Arial"/>
        <family val="2"/>
      </rPr>
      <t xml:space="preserve">      
( Jenis dan model kenderaan dikenal pasti mengikut manual perkhidmatan)                                    </t>
    </r>
  </si>
  <si>
    <r>
      <t xml:space="preserve"> Age and current mileage of the vehicle are confirmed in accordance with service manual.                            </t>
    </r>
    <r>
      <rPr>
        <i/>
        <sz val="11"/>
        <color theme="1"/>
        <rFont val="Arial"/>
        <family val="2"/>
      </rPr>
      <t xml:space="preserve">      
( Umur dan jarak tempuh semasa kenderaan disahkan mengikut manual perkhidmatan)  </t>
    </r>
  </si>
  <si>
    <r>
      <t xml:space="preserve"> History record are confirmed in accordance with customer/ record.                                      
</t>
    </r>
    <r>
      <rPr>
        <i/>
        <sz val="11"/>
        <color theme="1"/>
        <rFont val="Arial"/>
        <family val="2"/>
      </rPr>
      <t xml:space="preserve">( Rekod sejarah disahkan mengikut pelanggan / rekod)          </t>
    </r>
  </si>
  <si>
    <r>
      <t xml:space="preserve"> Test drive is performed in accordance with service manual.                                           </t>
    </r>
    <r>
      <rPr>
        <i/>
        <sz val="11"/>
        <color theme="1"/>
        <rFont val="Arial"/>
        <family val="2"/>
      </rPr>
      <t xml:space="preserve">    
( Ujian pemantauan dijalankan mengikut manual perkhidmatan)                  </t>
    </r>
  </si>
  <si>
    <r>
      <t xml:space="preserve"> Customer is interviewed in according interview check sheet.                                               </t>
    </r>
    <r>
      <rPr>
        <i/>
        <sz val="11"/>
        <color theme="1"/>
        <rFont val="Arial"/>
        <family val="2"/>
      </rPr>
      <t xml:space="preserve">   
( Pelanggan ditemubual berdasarkan perkara yang terdapat di dalam senarai semak)  </t>
    </r>
  </si>
  <si>
    <r>
      <rPr>
        <sz val="11"/>
        <color theme="1"/>
        <rFont val="Arial"/>
        <family val="2"/>
      </rPr>
      <t xml:space="preserve">Transfer case diagnosis technical report is prepared.        </t>
    </r>
    <r>
      <rPr>
        <i/>
        <sz val="11"/>
        <color theme="1"/>
        <rFont val="Arial"/>
        <family val="2"/>
      </rPr>
      <t xml:space="preserve">                                                       
( Penyelidikan kes diagnosis kes pindahan telah disediakan)       </t>
    </r>
  </si>
  <si>
    <r>
      <t xml:space="preserve"> Diagnostic tool is determined in accordance with job.                                                           
(</t>
    </r>
    <r>
      <rPr>
        <i/>
        <sz val="11"/>
        <color theme="1"/>
        <rFont val="Arial"/>
        <family val="2"/>
      </rPr>
      <t xml:space="preserve">Alat diagnostik ditentukan berdasarkan  kesesuaian kerja). </t>
    </r>
  </si>
  <si>
    <r>
      <rPr>
        <sz val="11"/>
        <color theme="1"/>
        <rFont val="Arial"/>
        <family val="2"/>
      </rPr>
      <t xml:space="preserve"> Transfer case diagnosis recommendation report is prepared.   </t>
    </r>
    <r>
      <rPr>
        <i/>
        <sz val="11"/>
        <color theme="1"/>
        <rFont val="Arial"/>
        <family val="2"/>
      </rPr>
      <t xml:space="preserve">                                               
( Laporan cadangan diagnosis kes pindahan dipersiapkan)    </t>
    </r>
  </si>
  <si>
    <r>
      <rPr>
        <sz val="11"/>
        <color theme="1"/>
        <rFont val="Arial"/>
        <family val="2"/>
      </rPr>
      <t xml:space="preserve"> Transfer case estimate cost of repair is prepared.    </t>
    </r>
    <r>
      <rPr>
        <i/>
        <sz val="11"/>
        <color theme="1"/>
        <rFont val="Arial"/>
        <family val="2"/>
      </rPr>
      <t xml:space="preserve">                                                    
( Kos anggaran kos pindahan untuk pembaikan disediakan)                         </t>
    </r>
  </si>
  <si>
    <t xml:space="preserve">Communication skills
[Kemahiran komunikasi]                                   </t>
  </si>
  <si>
    <t xml:space="preserve">Conceptual skills
[Kemahiran konseptual ]                                              </t>
  </si>
  <si>
    <t xml:space="preserve">Interpersonal skills
[Kemahiran interpersonal ]                                      </t>
  </si>
  <si>
    <t xml:space="preserve">Multitasking and prioritizing
[Pelbagai tugas dan keutamaan]                               </t>
  </si>
  <si>
    <t xml:space="preserve">Self-discipline
[Disiplin diri]                                                                    </t>
  </si>
  <si>
    <t xml:space="preserve">Teamwork
[Kerja berpasukan]                                            </t>
  </si>
  <si>
    <r>
      <t>Aktviti Melaksana dan Memantau Proses Kerja. (50</t>
    </r>
    <r>
      <rPr>
        <sz val="14"/>
        <color theme="1"/>
        <rFont val="Arial"/>
        <family val="2"/>
      </rPr>
      <t> </t>
    </r>
    <r>
      <rPr>
        <b/>
        <sz val="14"/>
        <color theme="1"/>
        <rFont val="Arial"/>
        <family val="2"/>
      </rPr>
      <t xml:space="preserve"> %)</t>
    </r>
  </si>
  <si>
    <r>
      <t>Aktiviti Menilai Hasil Produk / Servis (35 %)</t>
    </r>
    <r>
      <rPr>
        <sz val="14"/>
        <color theme="1"/>
        <rFont val="Arial"/>
        <family val="2"/>
      </rPr>
      <t> </t>
    </r>
  </si>
  <si>
    <r>
      <t xml:space="preserve">KRITERIA PENILAIAN   </t>
    </r>
    <r>
      <rPr>
        <b/>
        <i/>
        <sz val="12"/>
        <color theme="1"/>
        <rFont val="Arial"/>
        <family val="2"/>
      </rPr>
      <t>ASSESSMENT CRITERIA</t>
    </r>
  </si>
  <si>
    <r>
      <t xml:space="preserve"> Activities Implementing and Monitoring the Work Process. (50%)                    
</t>
    </r>
    <r>
      <rPr>
        <b/>
        <i/>
        <sz val="12"/>
        <color theme="1"/>
        <rFont val="Arial"/>
        <family val="2"/>
      </rPr>
      <t>(Aktviti Melaksana dan Memantau Proses Kerja. (50</t>
    </r>
    <r>
      <rPr>
        <i/>
        <sz val="12"/>
        <color theme="1"/>
        <rFont val="Times New Roman"/>
        <family val="1"/>
      </rPr>
      <t> </t>
    </r>
    <r>
      <rPr>
        <b/>
        <i/>
        <sz val="12"/>
        <color theme="1"/>
        <rFont val="Arial"/>
        <family val="2"/>
      </rPr>
      <t xml:space="preserve"> %)                              </t>
    </r>
  </si>
</sst>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1"/>
      <color theme="1"/>
      <name val="Calibri"/>
      <family val="2"/>
      <scheme val="minor"/>
    </font>
    <font>
      <b/>
      <sz val="12"/>
      <color theme="1"/>
      <name val="Times New Roman"/>
      <family val="1"/>
    </font>
    <font>
      <b/>
      <sz val="12"/>
      <color theme="1"/>
      <name val="Arial"/>
      <family val="2"/>
    </font>
    <font>
      <b/>
      <sz val="14"/>
      <color theme="1"/>
      <name val="Arial"/>
      <family val="2"/>
    </font>
    <font>
      <b/>
      <sz val="11"/>
      <color theme="1"/>
      <name val="Arial"/>
      <family val="2"/>
    </font>
    <font>
      <sz val="11"/>
      <color theme="1"/>
      <name val="Arial"/>
      <family val="2"/>
    </font>
    <font>
      <sz val="8"/>
      <color theme="1"/>
      <name val="Times New Roman"/>
      <family val="1"/>
    </font>
    <font>
      <sz val="10"/>
      <color theme="1"/>
      <name val="Arial"/>
      <family val="2"/>
    </font>
    <font>
      <b/>
      <sz val="18"/>
      <color theme="1"/>
      <name val="Arial"/>
      <family val="2"/>
    </font>
    <font>
      <b/>
      <sz val="16"/>
      <color theme="1"/>
      <name val="Arial"/>
      <family val="2"/>
    </font>
    <font>
      <b/>
      <vertAlign val="subscript"/>
      <sz val="14"/>
      <color theme="1"/>
      <name val="Arial"/>
      <family val="2"/>
    </font>
    <font>
      <vertAlign val="subscript"/>
      <sz val="11"/>
      <color theme="1"/>
      <name val="Arial"/>
      <family val="2"/>
    </font>
    <font>
      <b/>
      <sz val="20"/>
      <color theme="1"/>
      <name val="Arial"/>
      <family val="2"/>
    </font>
    <font>
      <b/>
      <sz val="22"/>
      <color theme="1"/>
      <name val="Arial"/>
      <family val="2"/>
    </font>
    <font>
      <sz val="11"/>
      <name val="Arial"/>
      <family val="2"/>
    </font>
    <font>
      <sz val="9"/>
      <color indexed="81"/>
      <name val="Tahoma"/>
      <family val="2"/>
    </font>
    <font>
      <b/>
      <sz val="9"/>
      <color indexed="81"/>
      <name val="Tahoma"/>
      <family val="2"/>
    </font>
    <font>
      <b/>
      <sz val="28"/>
      <color indexed="81"/>
      <name val="Tahoma"/>
      <family val="2"/>
    </font>
    <font>
      <b/>
      <sz val="20"/>
      <color indexed="81"/>
      <name val="Tahoma"/>
      <family val="2"/>
    </font>
    <font>
      <b/>
      <sz val="10"/>
      <color indexed="81"/>
      <name val="Tahoma"/>
      <family val="2"/>
    </font>
    <font>
      <sz val="20"/>
      <color indexed="81"/>
      <name val="Tahoma"/>
      <family val="2"/>
    </font>
    <font>
      <sz val="12"/>
      <color indexed="81"/>
      <name val="Tahoma"/>
      <family val="2"/>
    </font>
    <font>
      <sz val="12"/>
      <color theme="1"/>
      <name val="Arial"/>
      <family val="2"/>
    </font>
    <font>
      <i/>
      <sz val="12"/>
      <color rgb="FF000000"/>
      <name val="Arial"/>
      <family val="2"/>
    </font>
    <font>
      <i/>
      <sz val="11"/>
      <color theme="1"/>
      <name val="Arial"/>
      <family val="2"/>
    </font>
    <font>
      <i/>
      <sz val="11"/>
      <name val="Arial"/>
      <family val="2"/>
    </font>
    <font>
      <sz val="12"/>
      <color rgb="FF000000"/>
      <name val="Arial"/>
      <family val="2"/>
    </font>
    <font>
      <b/>
      <i/>
      <sz val="12"/>
      <color theme="1"/>
      <name val="Arial"/>
      <family val="2"/>
    </font>
    <font>
      <i/>
      <sz val="11"/>
      <color theme="1"/>
      <name val="Calibri"/>
      <family val="2"/>
      <scheme val="minor"/>
    </font>
    <font>
      <sz val="11"/>
      <color theme="1"/>
      <name val="Calibri"/>
      <family val="2"/>
      <scheme val="minor"/>
    </font>
    <font>
      <i/>
      <sz val="10"/>
      <color theme="1"/>
      <name val="Arial"/>
      <family val="2"/>
    </font>
    <font>
      <sz val="8"/>
      <color theme="1"/>
      <name val="Arial"/>
      <family val="2"/>
    </font>
    <font>
      <b/>
      <sz val="11"/>
      <color rgb="FFFF0000"/>
      <name val="Arial"/>
      <family val="2"/>
    </font>
    <font>
      <sz val="14"/>
      <color theme="1"/>
      <name val="Arial"/>
      <family val="2"/>
    </font>
    <font>
      <i/>
      <sz val="12"/>
      <color theme="1"/>
      <name val="Times New Roman"/>
      <family val="1"/>
    </font>
  </fonts>
  <fills count="12">
    <fill>
      <patternFill patternType="none"/>
    </fill>
    <fill>
      <patternFill patternType="gray125"/>
    </fill>
    <fill>
      <patternFill patternType="solid">
        <fgColor rgb="FFD9D9D9"/>
        <bgColor indexed="64"/>
      </patternFill>
    </fill>
    <fill>
      <patternFill patternType="solid">
        <fgColor rgb="FFBFBFBF"/>
        <bgColor indexed="64"/>
      </patternFill>
    </fill>
    <fill>
      <patternFill patternType="solid">
        <fgColor theme="1"/>
        <bgColor indexed="64"/>
      </patternFill>
    </fill>
    <fill>
      <patternFill patternType="solid">
        <fgColor theme="0" tint="-0.249977111117893"/>
        <bgColor indexed="64"/>
      </patternFill>
    </fill>
    <fill>
      <patternFill patternType="solid">
        <fgColor rgb="FFFFFF99"/>
        <bgColor indexed="64"/>
      </patternFill>
    </fill>
    <fill>
      <patternFill patternType="solid">
        <fgColor rgb="FFFFFF66"/>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s>
  <borders count="48">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style="medium">
        <color rgb="FF000000"/>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227">
    <xf numFmtId="0" fontId="0" fillId="0" borderId="0" xfId="0"/>
    <xf numFmtId="0" fontId="2" fillId="2" borderId="10" xfId="0" applyFont="1" applyFill="1" applyBorder="1" applyAlignment="1">
      <alignment vertical="center" wrapText="1"/>
    </xf>
    <xf numFmtId="0" fontId="2" fillId="2" borderId="9" xfId="0" applyFont="1" applyFill="1" applyBorder="1" applyAlignment="1">
      <alignment vertical="center" wrapText="1"/>
    </xf>
    <xf numFmtId="0" fontId="2" fillId="2" borderId="6" xfId="0" applyFont="1" applyFill="1" applyBorder="1" applyAlignment="1">
      <alignment vertical="center" wrapText="1"/>
    </xf>
    <xf numFmtId="0" fontId="5" fillId="0" borderId="19" xfId="0" applyFont="1" applyBorder="1" applyAlignment="1">
      <alignment horizontal="center" vertical="center" wrapText="1"/>
    </xf>
    <xf numFmtId="0" fontId="5" fillId="0" borderId="27" xfId="0" applyFont="1" applyBorder="1" applyAlignment="1">
      <alignment horizontal="center" vertical="center" wrapText="1"/>
    </xf>
    <xf numFmtId="0" fontId="6" fillId="0" borderId="0" xfId="0" applyFont="1" applyAlignment="1">
      <alignment vertical="center"/>
    </xf>
    <xf numFmtId="0" fontId="3" fillId="0" borderId="27" xfId="0" applyFont="1" applyBorder="1" applyAlignment="1">
      <alignment horizontal="center" vertical="center" wrapText="1"/>
    </xf>
    <xf numFmtId="0" fontId="3" fillId="0" borderId="19" xfId="0" applyFont="1" applyBorder="1" applyAlignment="1">
      <alignment vertical="center" wrapText="1"/>
    </xf>
    <xf numFmtId="0" fontId="7" fillId="0" borderId="27" xfId="0" applyFont="1" applyBorder="1" applyAlignment="1">
      <alignment horizontal="center" vertical="center" wrapText="1"/>
    </xf>
    <xf numFmtId="16" fontId="5" fillId="0" borderId="19" xfId="0" quotePrefix="1" applyNumberFormat="1" applyFont="1" applyBorder="1" applyAlignment="1">
      <alignment horizontal="center" vertical="center" wrapText="1"/>
    </xf>
    <xf numFmtId="0" fontId="5" fillId="4" borderId="19" xfId="0" applyFont="1" applyFill="1" applyBorder="1" applyAlignment="1">
      <alignment vertical="center" wrapText="1"/>
    </xf>
    <xf numFmtId="0" fontId="2" fillId="0" borderId="27" xfId="0" applyFont="1" applyBorder="1" applyAlignment="1">
      <alignment horizontal="center" vertical="center" wrapText="1"/>
    </xf>
    <xf numFmtId="0" fontId="4" fillId="0" borderId="19" xfId="0" applyFont="1" applyBorder="1" applyAlignment="1">
      <alignment horizontal="center" vertical="center" wrapText="1"/>
    </xf>
    <xf numFmtId="0" fontId="9" fillId="0" borderId="0" xfId="0" applyFont="1"/>
    <xf numFmtId="0" fontId="2" fillId="0" borderId="19" xfId="0" applyFont="1" applyBorder="1" applyAlignment="1">
      <alignment horizontal="right" vertical="center" wrapText="1"/>
    </xf>
    <xf numFmtId="16" fontId="4" fillId="0" borderId="19" xfId="0" quotePrefix="1" applyNumberFormat="1" applyFont="1" applyBorder="1" applyAlignment="1">
      <alignment horizontal="center" vertical="center" wrapText="1"/>
    </xf>
    <xf numFmtId="16" fontId="4" fillId="5" borderId="19" xfId="0" quotePrefix="1" applyNumberFormat="1" applyFont="1" applyFill="1" applyBorder="1" applyAlignment="1">
      <alignment horizontal="center" vertical="center" wrapText="1"/>
    </xf>
    <xf numFmtId="9" fontId="5" fillId="0" borderId="19" xfId="0" applyNumberFormat="1" applyFont="1" applyBorder="1" applyAlignment="1">
      <alignment horizontal="center" wrapText="1"/>
    </xf>
    <xf numFmtId="0" fontId="4" fillId="0" borderId="27" xfId="0" applyFont="1" applyBorder="1" applyAlignment="1">
      <alignment vertical="center" wrapText="1"/>
    </xf>
    <xf numFmtId="0" fontId="4" fillId="0" borderId="30" xfId="0" applyFont="1" applyBorder="1" applyAlignment="1">
      <alignment wrapText="1"/>
    </xf>
    <xf numFmtId="0" fontId="4" fillId="7" borderId="26" xfId="0" applyFont="1" applyFill="1" applyBorder="1" applyAlignment="1">
      <alignment horizontal="center" vertical="center" wrapText="1"/>
    </xf>
    <xf numFmtId="0" fontId="2" fillId="8" borderId="20" xfId="0" applyFont="1" applyFill="1" applyBorder="1" applyAlignment="1">
      <alignment vertical="center" wrapText="1"/>
    </xf>
    <xf numFmtId="0" fontId="4" fillId="0" borderId="29" xfId="0" applyFont="1" applyBorder="1" applyAlignment="1">
      <alignment horizontal="left" vertical="center"/>
    </xf>
    <xf numFmtId="0" fontId="2" fillId="8" borderId="29" xfId="0" applyFont="1" applyFill="1" applyBorder="1" applyAlignment="1">
      <alignment horizontal="center" vertical="center"/>
    </xf>
    <xf numFmtId="0" fontId="2" fillId="0" borderId="18" xfId="0" applyFont="1" applyBorder="1" applyAlignment="1">
      <alignment horizontal="right" vertical="center" wrapText="1"/>
    </xf>
    <xf numFmtId="0" fontId="2" fillId="9" borderId="21" xfId="0" applyFont="1" applyFill="1" applyBorder="1" applyAlignment="1">
      <alignment vertical="center" wrapText="1"/>
    </xf>
    <xf numFmtId="0" fontId="2" fillId="9" borderId="21" xfId="0" applyFont="1" applyFill="1" applyBorder="1" applyAlignment="1">
      <alignment horizontal="center" vertical="center" wrapText="1"/>
    </xf>
    <xf numFmtId="0" fontId="2" fillId="9" borderId="22" xfId="0" applyFont="1" applyFill="1" applyBorder="1" applyAlignment="1">
      <alignment vertical="center" wrapText="1"/>
    </xf>
    <xf numFmtId="0" fontId="2" fillId="9" borderId="14" xfId="0" applyFont="1" applyFill="1" applyBorder="1" applyAlignment="1">
      <alignment vertical="center" wrapText="1"/>
    </xf>
    <xf numFmtId="0" fontId="2" fillId="9" borderId="14" xfId="0" applyFont="1" applyFill="1" applyBorder="1" applyAlignment="1">
      <alignment horizontal="center" vertical="center" wrapText="1"/>
    </xf>
    <xf numFmtId="0" fontId="2" fillId="9" borderId="15" xfId="0" applyFont="1" applyFill="1" applyBorder="1" applyAlignment="1">
      <alignment vertical="center" wrapText="1"/>
    </xf>
    <xf numFmtId="0" fontId="2" fillId="9" borderId="13" xfId="0" applyFont="1" applyFill="1" applyBorder="1" applyAlignment="1">
      <alignment vertical="center" wrapText="1"/>
    </xf>
    <xf numFmtId="0" fontId="2" fillId="9" borderId="20" xfId="0" applyFont="1" applyFill="1" applyBorder="1" applyAlignment="1">
      <alignment vertical="center" wrapText="1"/>
    </xf>
    <xf numFmtId="2" fontId="5" fillId="9" borderId="20" xfId="0" applyNumberFormat="1" applyFont="1" applyFill="1" applyBorder="1" applyAlignment="1">
      <alignment vertical="center" wrapText="1"/>
    </xf>
    <xf numFmtId="0" fontId="3" fillId="6" borderId="28" xfId="0" applyFont="1" applyFill="1" applyBorder="1" applyAlignment="1">
      <alignment vertical="center" wrapText="1"/>
    </xf>
    <xf numFmtId="2" fontId="0" fillId="0" borderId="0" xfId="0" applyNumberFormat="1"/>
    <xf numFmtId="0" fontId="4" fillId="7" borderId="30" xfId="0" applyFont="1" applyFill="1" applyBorder="1" applyAlignment="1">
      <alignment horizontal="center" vertical="center" wrapText="1"/>
    </xf>
    <xf numFmtId="0" fontId="4" fillId="0" borderId="29" xfId="0" applyFont="1" applyBorder="1" applyAlignment="1">
      <alignment horizontal="left" vertical="center" wrapText="1"/>
    </xf>
    <xf numFmtId="0" fontId="4" fillId="6" borderId="29" xfId="0" applyFont="1" applyFill="1" applyBorder="1" applyAlignment="1">
      <alignment horizontal="center" vertical="center" wrapText="1"/>
    </xf>
    <xf numFmtId="0" fontId="14" fillId="0" borderId="19" xfId="0" applyFont="1" applyBorder="1" applyAlignment="1">
      <alignment vertical="center" wrapText="1"/>
    </xf>
    <xf numFmtId="1" fontId="13" fillId="0" borderId="22" xfId="0" applyNumberFormat="1" applyFont="1" applyBorder="1" applyAlignment="1" applyProtection="1">
      <alignment horizontal="center" vertical="center"/>
      <protection hidden="1"/>
    </xf>
    <xf numFmtId="0" fontId="3" fillId="6" borderId="38" xfId="0" applyFont="1" applyFill="1" applyBorder="1" applyAlignment="1">
      <alignment horizontal="center" vertical="center" wrapText="1"/>
    </xf>
    <xf numFmtId="0" fontId="3" fillId="6" borderId="32" xfId="0" applyFont="1" applyFill="1" applyBorder="1" applyAlignment="1">
      <alignment horizontal="center" vertical="center" wrapText="1"/>
    </xf>
    <xf numFmtId="0" fontId="0" fillId="0" borderId="0" xfId="0" applyAlignment="1">
      <alignment horizontal="left" vertical="center"/>
    </xf>
    <xf numFmtId="2" fontId="4" fillId="9" borderId="28" xfId="0" applyNumberFormat="1" applyFont="1" applyFill="1" applyBorder="1" applyAlignment="1" applyProtection="1">
      <alignment horizontal="center" vertical="center" wrapText="1"/>
      <protection hidden="1"/>
    </xf>
    <xf numFmtId="2" fontId="5" fillId="0" borderId="28" xfId="0" applyNumberFormat="1" applyFont="1" applyBorder="1" applyAlignment="1" applyProtection="1">
      <alignment horizontal="center" vertical="center" wrapText="1"/>
      <protection hidden="1"/>
    </xf>
    <xf numFmtId="2" fontId="12" fillId="0" borderId="28" xfId="0" applyNumberFormat="1" applyFont="1" applyBorder="1" applyAlignment="1" applyProtection="1">
      <alignment horizontal="center" vertical="center" wrapText="1"/>
      <protection hidden="1"/>
    </xf>
    <xf numFmtId="0" fontId="5" fillId="0" borderId="29" xfId="0" applyFont="1" applyBorder="1" applyAlignment="1" applyProtection="1">
      <alignment horizontal="center" vertical="center" wrapText="1"/>
      <protection hidden="1"/>
    </xf>
    <xf numFmtId="0" fontId="5" fillId="0" borderId="19" xfId="0" applyFont="1" applyBorder="1" applyAlignment="1" applyProtection="1">
      <alignment horizontal="center" vertical="center" wrapText="1"/>
      <protection hidden="1"/>
    </xf>
    <xf numFmtId="2" fontId="5" fillId="0" borderId="19" xfId="0" applyNumberFormat="1" applyFont="1" applyBorder="1" applyAlignment="1" applyProtection="1">
      <alignment horizontal="center" vertical="center" wrapText="1"/>
      <protection hidden="1"/>
    </xf>
    <xf numFmtId="2" fontId="5" fillId="0" borderId="19" xfId="0" applyNumberFormat="1" applyFont="1" applyBorder="1" applyAlignment="1" applyProtection="1">
      <alignment horizontal="center" wrapText="1"/>
      <protection hidden="1"/>
    </xf>
    <xf numFmtId="2" fontId="5" fillId="9" borderId="22" xfId="0" applyNumberFormat="1" applyFont="1" applyFill="1" applyBorder="1" applyAlignment="1" applyProtection="1">
      <alignment horizontal="center" vertical="center" wrapText="1"/>
      <protection hidden="1"/>
    </xf>
    <xf numFmtId="0" fontId="5" fillId="0" borderId="15" xfId="0" applyFont="1" applyBorder="1" applyAlignment="1" applyProtection="1">
      <alignment horizontal="center" vertical="center" wrapText="1"/>
      <protection hidden="1"/>
    </xf>
    <xf numFmtId="0" fontId="5" fillId="0" borderId="26" xfId="0" applyFont="1" applyBorder="1" applyAlignment="1" applyProtection="1">
      <alignment horizontal="center" vertical="center" wrapText="1"/>
      <protection hidden="1"/>
    </xf>
    <xf numFmtId="2" fontId="5" fillId="0" borderId="26" xfId="0" applyNumberFormat="1" applyFont="1" applyBorder="1" applyAlignment="1" applyProtection="1">
      <alignment horizontal="center" vertical="center" wrapText="1"/>
      <protection hidden="1"/>
    </xf>
    <xf numFmtId="2" fontId="5" fillId="0" borderId="29" xfId="0" applyNumberFormat="1" applyFont="1" applyBorder="1" applyAlignment="1" applyProtection="1">
      <alignment horizontal="center" vertical="center" wrapText="1"/>
      <protection hidden="1"/>
    </xf>
    <xf numFmtId="0" fontId="2" fillId="9" borderId="0" xfId="0" applyFont="1" applyFill="1" applyAlignment="1">
      <alignment vertical="center" wrapText="1"/>
    </xf>
    <xf numFmtId="0" fontId="2" fillId="9" borderId="0" xfId="0" applyFont="1" applyFill="1" applyAlignment="1">
      <alignment horizontal="center" vertical="center" wrapText="1"/>
    </xf>
    <xf numFmtId="0" fontId="2" fillId="9" borderId="12" xfId="0" applyFont="1" applyFill="1" applyBorder="1" applyAlignment="1">
      <alignment vertical="center" wrapText="1"/>
    </xf>
    <xf numFmtId="0" fontId="7" fillId="0" borderId="29" xfId="0" applyFont="1" applyBorder="1" applyAlignment="1">
      <alignment horizontal="center" vertical="center" wrapText="1"/>
    </xf>
    <xf numFmtId="0" fontId="2" fillId="2" borderId="10" xfId="0" applyFont="1" applyFill="1" applyBorder="1" applyAlignment="1">
      <alignment vertical="center"/>
    </xf>
    <xf numFmtId="0" fontId="24" fillId="0" borderId="19" xfId="0" applyFont="1" applyBorder="1" applyAlignment="1">
      <alignment vertical="center" wrapText="1"/>
    </xf>
    <xf numFmtId="0" fontId="5" fillId="4" borderId="29" xfId="0" applyFont="1" applyFill="1" applyBorder="1" applyAlignment="1">
      <alignment vertical="center" wrapText="1"/>
    </xf>
    <xf numFmtId="0" fontId="5" fillId="4" borderId="22" xfId="0" applyFont="1" applyFill="1" applyBorder="1" applyAlignment="1">
      <alignment vertical="center" wrapText="1"/>
    </xf>
    <xf numFmtId="0" fontId="2" fillId="2" borderId="7" xfId="0" applyFont="1" applyFill="1" applyBorder="1" applyAlignment="1">
      <alignment horizontal="center" vertical="center" wrapText="1"/>
    </xf>
    <xf numFmtId="0" fontId="2" fillId="2" borderId="15" xfId="0" applyFont="1" applyFill="1" applyBorder="1" applyAlignment="1">
      <alignment vertical="center"/>
    </xf>
    <xf numFmtId="0" fontId="2" fillId="2" borderId="12" xfId="0" applyFont="1" applyFill="1" applyBorder="1" applyAlignment="1">
      <alignment vertical="center"/>
    </xf>
    <xf numFmtId="0" fontId="2" fillId="2" borderId="41" xfId="0" applyFont="1" applyFill="1" applyBorder="1" applyAlignment="1">
      <alignment vertical="center"/>
    </xf>
    <xf numFmtId="0" fontId="2" fillId="2" borderId="20" xfId="0" applyFont="1" applyFill="1" applyBorder="1" applyAlignment="1">
      <alignment vertical="center"/>
    </xf>
    <xf numFmtId="0" fontId="4" fillId="5" borderId="19" xfId="0" applyFont="1" applyFill="1" applyBorder="1" applyAlignment="1">
      <alignment horizontal="center" vertical="center" wrapText="1"/>
    </xf>
    <xf numFmtId="0" fontId="4" fillId="0" borderId="22" xfId="0" applyFont="1" applyBorder="1" applyAlignment="1">
      <alignment horizontal="center" vertical="center" wrapText="1"/>
    </xf>
    <xf numFmtId="0" fontId="4" fillId="0" borderId="18" xfId="0" applyFont="1" applyBorder="1" applyAlignment="1">
      <alignment horizontal="center" vertical="center" wrapText="1"/>
    </xf>
    <xf numFmtId="0" fontId="5" fillId="4" borderId="21" xfId="0" applyFont="1" applyFill="1" applyBorder="1" applyAlignment="1">
      <alignment vertical="center" wrapText="1"/>
    </xf>
    <xf numFmtId="0" fontId="4" fillId="0" borderId="29" xfId="0" applyFont="1" applyBorder="1" applyAlignment="1">
      <alignment horizontal="center" vertical="center" wrapText="1"/>
    </xf>
    <xf numFmtId="16" fontId="4" fillId="0" borderId="22" xfId="0" quotePrefix="1" applyNumberFormat="1" applyFont="1" applyBorder="1" applyAlignment="1">
      <alignment horizontal="center" vertical="center" wrapText="1"/>
    </xf>
    <xf numFmtId="0" fontId="0" fillId="0" borderId="4" xfId="0" applyBorder="1" applyAlignment="1">
      <alignment wrapText="1"/>
    </xf>
    <xf numFmtId="0" fontId="0" fillId="0" borderId="0" xfId="0" applyAlignment="1">
      <alignment wrapText="1"/>
    </xf>
    <xf numFmtId="0" fontId="5" fillId="4" borderId="18" xfId="0" applyFont="1" applyFill="1" applyBorder="1" applyAlignment="1">
      <alignment vertical="center" wrapText="1"/>
    </xf>
    <xf numFmtId="0" fontId="2" fillId="9" borderId="0" xfId="0" applyFont="1" applyFill="1" applyBorder="1" applyAlignment="1">
      <alignment vertical="center" wrapText="1"/>
    </xf>
    <xf numFmtId="0" fontId="5" fillId="4" borderId="27" xfId="0" applyFont="1" applyFill="1" applyBorder="1" applyAlignment="1">
      <alignment vertical="center" wrapText="1"/>
    </xf>
    <xf numFmtId="0" fontId="2" fillId="9" borderId="0" xfId="0" applyFont="1" applyFill="1" applyBorder="1" applyAlignment="1">
      <alignment horizontal="center"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22" fillId="0" borderId="20" xfId="0" applyFont="1" applyBorder="1" applyAlignment="1">
      <alignment horizontal="left" vertical="center" wrapText="1"/>
    </xf>
    <xf numFmtId="0" fontId="22" fillId="0" borderId="21" xfId="0" applyFont="1" applyBorder="1" applyAlignment="1">
      <alignment horizontal="left" vertical="center" wrapText="1"/>
    </xf>
    <xf numFmtId="0" fontId="22" fillId="0" borderId="22" xfId="0" applyFont="1" applyBorder="1" applyAlignment="1">
      <alignment horizontal="left" vertical="center" wrapText="1"/>
    </xf>
    <xf numFmtId="0" fontId="23" fillId="0" borderId="20" xfId="0" applyFont="1" applyBorder="1" applyAlignment="1">
      <alignment horizontal="left" vertical="center" wrapText="1"/>
    </xf>
    <xf numFmtId="0" fontId="23" fillId="0" borderId="21" xfId="0" applyFont="1" applyBorder="1" applyAlignment="1">
      <alignment horizontal="left" vertical="center" wrapText="1"/>
    </xf>
    <xf numFmtId="0" fontId="23" fillId="0" borderId="22" xfId="0" applyFont="1" applyBorder="1" applyAlignment="1">
      <alignment horizontal="left" vertical="center" wrapText="1"/>
    </xf>
    <xf numFmtId="0" fontId="26" fillId="0" borderId="16" xfId="0" applyFont="1" applyBorder="1" applyAlignment="1">
      <alignment vertical="center" wrapText="1"/>
    </xf>
    <xf numFmtId="0" fontId="26" fillId="0" borderId="0" xfId="0" applyFont="1" applyBorder="1" applyAlignment="1">
      <alignment vertical="center" wrapText="1"/>
    </xf>
    <xf numFmtId="0" fontId="26" fillId="0" borderId="12" xfId="0" applyFont="1" applyBorder="1" applyAlignment="1">
      <alignment vertical="center" wrapText="1"/>
    </xf>
    <xf numFmtId="0" fontId="26" fillId="0" borderId="0" xfId="0" applyFont="1" applyAlignment="1">
      <alignment vertical="center" wrapText="1"/>
    </xf>
    <xf numFmtId="0" fontId="26" fillId="0" borderId="17" xfId="0" applyFont="1" applyBorder="1" applyAlignment="1">
      <alignment vertical="center" wrapText="1"/>
    </xf>
    <xf numFmtId="0" fontId="26" fillId="0" borderId="18" xfId="0" applyFont="1" applyBorder="1" applyAlignment="1">
      <alignment vertical="center" wrapText="1"/>
    </xf>
    <xf numFmtId="0" fontId="26" fillId="0" borderId="19" xfId="0" applyFont="1" applyBorder="1" applyAlignment="1">
      <alignment vertical="center" wrapText="1"/>
    </xf>
    <xf numFmtId="0" fontId="1" fillId="2" borderId="1" xfId="0" applyFont="1" applyFill="1" applyBorder="1" applyAlignment="1">
      <alignment vertical="center" wrapText="1"/>
    </xf>
    <xf numFmtId="0" fontId="1" fillId="2" borderId="2" xfId="0" applyFont="1" applyFill="1" applyBorder="1" applyAlignment="1">
      <alignment vertical="center" wrapText="1"/>
    </xf>
    <xf numFmtId="0" fontId="1" fillId="2" borderId="3" xfId="0" applyFont="1" applyFill="1" applyBorder="1" applyAlignment="1">
      <alignment vertical="center" wrapText="1"/>
    </xf>
    <xf numFmtId="0" fontId="1" fillId="2" borderId="4" xfId="0" applyFont="1" applyFill="1" applyBorder="1" applyAlignment="1">
      <alignment vertical="center" wrapText="1"/>
    </xf>
    <xf numFmtId="0" fontId="1" fillId="2" borderId="0" xfId="0" applyFont="1" applyFill="1" applyAlignment="1">
      <alignment vertical="center" wrapText="1"/>
    </xf>
    <xf numFmtId="0" fontId="1" fillId="2" borderId="5" xfId="0" applyFont="1" applyFill="1" applyBorder="1" applyAlignment="1">
      <alignment vertical="center" wrapText="1"/>
    </xf>
    <xf numFmtId="0" fontId="1" fillId="2" borderId="6" xfId="0" applyFont="1" applyFill="1" applyBorder="1" applyAlignment="1">
      <alignment vertical="center" wrapText="1"/>
    </xf>
    <xf numFmtId="0" fontId="1" fillId="2" borderId="7" xfId="0" applyFont="1" applyFill="1" applyBorder="1" applyAlignment="1">
      <alignment vertical="center" wrapText="1"/>
    </xf>
    <xf numFmtId="0" fontId="1" fillId="2" borderId="8" xfId="0" applyFont="1" applyFill="1" applyBorder="1" applyAlignment="1">
      <alignment vertical="center" wrapText="1"/>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11" xfId="0" applyFont="1" applyBorder="1" applyAlignment="1">
      <alignment vertical="center" wrapText="1"/>
    </xf>
    <xf numFmtId="0" fontId="2" fillId="0" borderId="10" xfId="0" applyFont="1" applyBorder="1" applyAlignment="1">
      <alignment vertical="center" wrapText="1"/>
    </xf>
    <xf numFmtId="0" fontId="2" fillId="3" borderId="11"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0" borderId="11" xfId="0" applyFont="1" applyBorder="1" applyAlignment="1">
      <alignment horizontal="center" vertical="center" wrapText="1"/>
    </xf>
    <xf numFmtId="0" fontId="2" fillId="0" borderId="10" xfId="0" applyFont="1" applyBorder="1" applyAlignment="1">
      <alignment horizontal="center" vertical="center" wrapText="1"/>
    </xf>
    <xf numFmtId="0" fontId="8" fillId="5" borderId="26" xfId="0" applyFont="1" applyFill="1" applyBorder="1" applyAlignment="1">
      <alignment horizontal="center" vertical="center" wrapText="1"/>
    </xf>
    <xf numFmtId="0" fontId="8" fillId="5" borderId="27" xfId="0" applyFont="1" applyFill="1" applyBorder="1" applyAlignment="1">
      <alignment horizontal="center" vertical="center" wrapText="1"/>
    </xf>
    <xf numFmtId="0" fontId="8" fillId="5" borderId="26" xfId="0" applyFont="1" applyFill="1" applyBorder="1" applyAlignment="1">
      <alignment vertical="center" wrapText="1"/>
    </xf>
    <xf numFmtId="0" fontId="8" fillId="5" borderId="27" xfId="0" applyFont="1" applyFill="1" applyBorder="1" applyAlignment="1">
      <alignment vertical="center" wrapText="1"/>
    </xf>
    <xf numFmtId="0" fontId="4" fillId="5" borderId="20" xfId="0" applyFont="1" applyFill="1" applyBorder="1" applyAlignment="1">
      <alignment horizontal="center" vertical="center" wrapText="1"/>
    </xf>
    <xf numFmtId="0" fontId="4" fillId="5" borderId="21" xfId="0" applyFont="1" applyFill="1" applyBorder="1" applyAlignment="1">
      <alignment horizontal="center" vertical="center" wrapText="1"/>
    </xf>
    <xf numFmtId="0" fontId="4" fillId="5" borderId="22" xfId="0" applyFont="1" applyFill="1" applyBorder="1" applyAlignment="1">
      <alignment horizontal="center" vertical="center" wrapText="1"/>
    </xf>
    <xf numFmtId="0" fontId="4" fillId="5" borderId="17" xfId="0" applyFont="1" applyFill="1" applyBorder="1" applyAlignment="1">
      <alignment horizontal="center" vertical="center" wrapText="1"/>
    </xf>
    <xf numFmtId="0" fontId="4" fillId="5" borderId="18" xfId="0" applyFont="1" applyFill="1" applyBorder="1" applyAlignment="1">
      <alignment horizontal="center" vertical="center" wrapText="1"/>
    </xf>
    <xf numFmtId="0" fontId="4" fillId="5" borderId="19" xfId="0" applyFont="1" applyFill="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5" fillId="0" borderId="20" xfId="0" applyFont="1" applyBorder="1" applyAlignment="1">
      <alignment horizontal="right" wrapText="1"/>
    </xf>
    <xf numFmtId="0" fontId="5" fillId="0" borderId="21" xfId="0" applyFont="1" applyBorder="1" applyAlignment="1">
      <alignment horizontal="right" wrapText="1"/>
    </xf>
    <xf numFmtId="0" fontId="5" fillId="0" borderId="22" xfId="0" applyFont="1" applyBorder="1" applyAlignment="1">
      <alignment horizontal="right" wrapText="1"/>
    </xf>
    <xf numFmtId="0" fontId="4" fillId="0" borderId="0" xfId="0" applyFont="1" applyAlignment="1">
      <alignment horizontal="center"/>
    </xf>
    <xf numFmtId="0" fontId="4" fillId="7" borderId="26" xfId="0" applyFont="1" applyFill="1" applyBorder="1" applyAlignment="1">
      <alignment horizontal="center" vertical="center" wrapText="1"/>
    </xf>
    <xf numFmtId="0" fontId="4" fillId="7" borderId="27" xfId="0" applyFont="1" applyFill="1" applyBorder="1" applyAlignment="1">
      <alignment horizontal="center" vertical="center" wrapText="1"/>
    </xf>
    <xf numFmtId="9" fontId="5" fillId="0" borderId="20" xfId="0" applyNumberFormat="1" applyFont="1" applyBorder="1" applyAlignment="1">
      <alignment horizontal="center" wrapText="1"/>
    </xf>
    <xf numFmtId="9" fontId="5" fillId="0" borderId="22" xfId="0" applyNumberFormat="1" applyFont="1" applyBorder="1" applyAlignment="1">
      <alignment horizontal="center" wrapText="1"/>
    </xf>
    <xf numFmtId="0" fontId="5" fillId="0" borderId="20" xfId="0" applyFont="1" applyBorder="1" applyAlignment="1">
      <alignment horizontal="right" vertical="top" wrapText="1"/>
    </xf>
    <xf numFmtId="0" fontId="5" fillId="0" borderId="21" xfId="0" applyFont="1" applyBorder="1" applyAlignment="1">
      <alignment horizontal="right" vertical="top" wrapText="1"/>
    </xf>
    <xf numFmtId="0" fontId="5" fillId="0" borderId="22" xfId="0" applyFont="1" applyBorder="1" applyAlignment="1">
      <alignment horizontal="right" vertical="top" wrapText="1"/>
    </xf>
    <xf numFmtId="0" fontId="3" fillId="0" borderId="32" xfId="0" applyFont="1" applyBorder="1" applyAlignment="1">
      <alignment horizontal="left" vertical="top"/>
    </xf>
    <xf numFmtId="0" fontId="3" fillId="0" borderId="33" xfId="0" applyFont="1" applyBorder="1" applyAlignment="1">
      <alignment horizontal="left" vertical="top"/>
    </xf>
    <xf numFmtId="0" fontId="3" fillId="0" borderId="34" xfId="0" applyFont="1" applyBorder="1" applyAlignment="1">
      <alignment horizontal="left" vertical="top"/>
    </xf>
    <xf numFmtId="0" fontId="3" fillId="0" borderId="39" xfId="0" applyFont="1" applyBorder="1" applyAlignment="1">
      <alignment horizontal="left" vertical="top"/>
    </xf>
    <xf numFmtId="0" fontId="3" fillId="0" borderId="0" xfId="0" applyFont="1" applyAlignment="1">
      <alignment horizontal="left" vertical="top"/>
    </xf>
    <xf numFmtId="0" fontId="3" fillId="0" borderId="40" xfId="0" applyFont="1" applyBorder="1" applyAlignment="1">
      <alignment horizontal="left" vertical="top"/>
    </xf>
    <xf numFmtId="0" fontId="3" fillId="0" borderId="35" xfId="0" applyFont="1" applyBorder="1" applyAlignment="1">
      <alignment horizontal="left" vertical="top"/>
    </xf>
    <xf numFmtId="0" fontId="3" fillId="0" borderId="36" xfId="0" applyFont="1" applyBorder="1" applyAlignment="1">
      <alignment horizontal="left" vertical="top"/>
    </xf>
    <xf numFmtId="0" fontId="3" fillId="0" borderId="37" xfId="0" applyFont="1" applyBorder="1" applyAlignment="1">
      <alignment horizontal="left" vertical="top"/>
    </xf>
    <xf numFmtId="0" fontId="5" fillId="0" borderId="33" xfId="0" applyFont="1" applyBorder="1" applyAlignment="1">
      <alignment horizontal="left" vertical="center" wrapText="1"/>
    </xf>
    <xf numFmtId="0" fontId="5" fillId="0" borderId="34" xfId="0" applyFont="1" applyBorder="1" applyAlignment="1">
      <alignment horizontal="left" vertical="center" wrapText="1"/>
    </xf>
    <xf numFmtId="0" fontId="0" fillId="0" borderId="0" xfId="0" applyFont="1" applyAlignment="1">
      <alignment horizontal="left" vertical="top" wrapText="1"/>
    </xf>
    <xf numFmtId="0" fontId="0" fillId="0" borderId="0" xfId="0" applyFont="1"/>
    <xf numFmtId="0" fontId="0" fillId="0" borderId="0" xfId="0" applyFont="1" applyAlignment="1">
      <alignment horizontal="left" wrapText="1"/>
    </xf>
    <xf numFmtId="0" fontId="7" fillId="0" borderId="19" xfId="0" applyFont="1" applyBorder="1" applyAlignment="1">
      <alignment horizontal="left" vertical="center" wrapText="1"/>
    </xf>
    <xf numFmtId="0" fontId="0" fillId="10" borderId="31" xfId="0" applyFont="1" applyFill="1" applyBorder="1" applyAlignment="1">
      <alignment horizontal="center" vertical="center"/>
    </xf>
    <xf numFmtId="0" fontId="0" fillId="10" borderId="28" xfId="0" applyFont="1" applyFill="1" applyBorder="1" applyAlignment="1">
      <alignment horizontal="center" vertical="center"/>
    </xf>
    <xf numFmtId="0" fontId="0" fillId="10" borderId="44" xfId="0" applyFont="1" applyFill="1" applyBorder="1" applyAlignment="1">
      <alignment horizontal="center" vertical="center"/>
    </xf>
    <xf numFmtId="0" fontId="0" fillId="11" borderId="42" xfId="0" applyFont="1" applyFill="1" applyBorder="1" applyAlignment="1">
      <alignment horizontal="center" vertical="center"/>
    </xf>
    <xf numFmtId="0" fontId="0" fillId="11" borderId="28" xfId="0" applyFont="1" applyFill="1" applyBorder="1" applyAlignment="1">
      <alignment horizontal="center" vertical="center"/>
    </xf>
    <xf numFmtId="0" fontId="0" fillId="11" borderId="43" xfId="0" applyFont="1" applyFill="1" applyBorder="1" applyAlignment="1">
      <alignment horizontal="center" vertical="center"/>
    </xf>
    <xf numFmtId="0" fontId="7" fillId="0" borderId="22" xfId="0" applyFont="1" applyBorder="1" applyAlignment="1">
      <alignment horizontal="left" vertical="center" wrapText="1"/>
    </xf>
    <xf numFmtId="0" fontId="0" fillId="9" borderId="16" xfId="0" applyFont="1" applyFill="1" applyBorder="1"/>
    <xf numFmtId="0" fontId="0" fillId="9" borderId="20" xfId="0" applyFont="1" applyFill="1" applyBorder="1"/>
    <xf numFmtId="0" fontId="5" fillId="0" borderId="19" xfId="0" applyFont="1" applyBorder="1" applyAlignment="1">
      <alignment vertical="center" wrapText="1"/>
    </xf>
    <xf numFmtId="0" fontId="5" fillId="0" borderId="0" xfId="0" applyFont="1"/>
    <xf numFmtId="0" fontId="5" fillId="10" borderId="31" xfId="0" applyFont="1" applyFill="1" applyBorder="1" applyAlignment="1">
      <alignment horizontal="center" vertical="center"/>
    </xf>
    <xf numFmtId="0" fontId="5" fillId="10" borderId="28" xfId="0" applyFont="1" applyFill="1" applyBorder="1" applyAlignment="1">
      <alignment horizontal="center" vertical="center"/>
    </xf>
    <xf numFmtId="0" fontId="5" fillId="11" borderId="28" xfId="0" applyFont="1" applyFill="1" applyBorder="1" applyAlignment="1">
      <alignment horizontal="center" vertical="center"/>
    </xf>
    <xf numFmtId="0" fontId="5" fillId="0" borderId="0" xfId="0" applyFont="1" applyAlignment="1">
      <alignment horizontal="center"/>
    </xf>
    <xf numFmtId="0" fontId="5" fillId="10" borderId="42" xfId="0" applyFont="1" applyFill="1" applyBorder="1" applyAlignment="1">
      <alignment horizontal="center" vertical="center"/>
    </xf>
    <xf numFmtId="0" fontId="5" fillId="10" borderId="44" xfId="0" applyFont="1" applyFill="1" applyBorder="1" applyAlignment="1">
      <alignment horizontal="center" vertical="center"/>
    </xf>
    <xf numFmtId="0" fontId="5" fillId="11" borderId="42" xfId="0" applyFont="1" applyFill="1" applyBorder="1" applyAlignment="1">
      <alignment horizontal="center" vertical="center"/>
    </xf>
    <xf numFmtId="0" fontId="5" fillId="11" borderId="43" xfId="0" applyFont="1" applyFill="1" applyBorder="1" applyAlignment="1">
      <alignment horizontal="center" vertical="center"/>
    </xf>
    <xf numFmtId="0" fontId="5" fillId="10" borderId="16" xfId="0" applyFont="1" applyFill="1" applyBorder="1" applyAlignment="1">
      <alignment horizontal="center" vertical="center"/>
    </xf>
    <xf numFmtId="0" fontId="5" fillId="10" borderId="0" xfId="0" applyFont="1" applyFill="1" applyBorder="1" applyAlignment="1">
      <alignment horizontal="center" vertical="center"/>
    </xf>
    <xf numFmtId="0" fontId="5" fillId="11" borderId="16" xfId="0" applyFont="1" applyFill="1" applyBorder="1" applyAlignment="1">
      <alignment horizontal="center" vertical="center"/>
    </xf>
    <xf numFmtId="0" fontId="5" fillId="11" borderId="0" xfId="0" applyFont="1" applyFill="1" applyBorder="1" applyAlignment="1">
      <alignment horizontal="center" vertical="center"/>
    </xf>
    <xf numFmtId="0" fontId="5" fillId="11" borderId="12" xfId="0" applyFont="1" applyFill="1" applyBorder="1" applyAlignment="1">
      <alignment horizontal="center" vertical="center"/>
    </xf>
    <xf numFmtId="0" fontId="31" fillId="0" borderId="0" xfId="0" applyFont="1" applyAlignment="1">
      <alignment vertical="center"/>
    </xf>
    <xf numFmtId="0" fontId="7" fillId="0" borderId="0" xfId="0" applyFont="1" applyAlignment="1">
      <alignment horizontal="left" vertical="center" indent="5"/>
    </xf>
    <xf numFmtId="0" fontId="7" fillId="0" borderId="0" xfId="0" applyFont="1" applyAlignment="1">
      <alignment vertical="center"/>
    </xf>
    <xf numFmtId="0" fontId="4" fillId="0" borderId="26" xfId="0" applyFont="1" applyBorder="1" applyAlignment="1">
      <alignment horizontal="center" vertical="center" wrapText="1"/>
    </xf>
    <xf numFmtId="0" fontId="4" fillId="0" borderId="26" xfId="0" applyFont="1" applyBorder="1" applyAlignment="1">
      <alignment vertical="center" wrapText="1"/>
    </xf>
    <xf numFmtId="0" fontId="4" fillId="0" borderId="27" xfId="0" applyFont="1" applyBorder="1" applyAlignment="1">
      <alignment horizontal="center" vertical="center" wrapText="1"/>
    </xf>
    <xf numFmtId="0" fontId="4" fillId="0" borderId="27" xfId="0" applyFont="1" applyBorder="1" applyAlignment="1">
      <alignment vertical="center" wrapText="1"/>
    </xf>
    <xf numFmtId="0" fontId="4" fillId="0" borderId="27" xfId="0" applyFont="1" applyBorder="1" applyAlignment="1">
      <alignment horizontal="center" vertical="center" wrapText="1"/>
    </xf>
    <xf numFmtId="0" fontId="4" fillId="0" borderId="19" xfId="0" applyFont="1" applyBorder="1" applyAlignment="1">
      <alignment vertical="center" wrapText="1"/>
    </xf>
    <xf numFmtId="0" fontId="4" fillId="0" borderId="19" xfId="0" applyFont="1" applyBorder="1" applyAlignment="1">
      <alignment horizontal="right" vertical="center" wrapText="1"/>
    </xf>
    <xf numFmtId="0" fontId="4" fillId="9" borderId="20" xfId="0" applyFont="1" applyFill="1" applyBorder="1" applyAlignment="1">
      <alignment vertical="center" wrapText="1"/>
    </xf>
    <xf numFmtId="0" fontId="4" fillId="9" borderId="21" xfId="0" applyFont="1" applyFill="1" applyBorder="1" applyAlignment="1">
      <alignment vertical="center" wrapText="1"/>
    </xf>
    <xf numFmtId="0" fontId="4" fillId="9" borderId="21" xfId="0" applyFont="1" applyFill="1" applyBorder="1" applyAlignment="1">
      <alignment horizontal="center" vertical="center" wrapText="1"/>
    </xf>
    <xf numFmtId="0" fontId="4" fillId="9" borderId="22" xfId="0" applyFont="1" applyFill="1" applyBorder="1" applyAlignment="1">
      <alignment vertical="center" wrapText="1"/>
    </xf>
    <xf numFmtId="0" fontId="32" fillId="9" borderId="20" xfId="0" applyFont="1" applyFill="1" applyBorder="1" applyAlignment="1">
      <alignment vertical="center" wrapText="1"/>
    </xf>
    <xf numFmtId="0" fontId="32" fillId="9" borderId="21" xfId="0" applyFont="1" applyFill="1" applyBorder="1" applyAlignment="1">
      <alignment vertical="center" wrapText="1"/>
    </xf>
    <xf numFmtId="0" fontId="32" fillId="9" borderId="21" xfId="0" applyFont="1" applyFill="1" applyBorder="1" applyAlignment="1">
      <alignment horizontal="center" vertical="center" wrapText="1"/>
    </xf>
    <xf numFmtId="0" fontId="32" fillId="9" borderId="22" xfId="0" applyFont="1" applyFill="1" applyBorder="1" applyAlignment="1">
      <alignment vertical="center" wrapText="1"/>
    </xf>
    <xf numFmtId="0" fontId="5" fillId="0" borderId="0" xfId="0" applyFont="1" applyAlignment="1">
      <alignment vertical="center"/>
    </xf>
    <xf numFmtId="0" fontId="5" fillId="0" borderId="0" xfId="0" applyFont="1" applyAlignment="1">
      <alignment horizontal="left" vertical="center" indent="5"/>
    </xf>
    <xf numFmtId="0" fontId="5" fillId="9" borderId="20" xfId="0" applyFont="1" applyFill="1" applyBorder="1"/>
    <xf numFmtId="0" fontId="5" fillId="11" borderId="44" xfId="0" applyFont="1" applyFill="1" applyBorder="1" applyAlignment="1">
      <alignment horizontal="center" vertical="center"/>
    </xf>
    <xf numFmtId="0" fontId="5" fillId="11" borderId="45" xfId="0" applyFont="1" applyFill="1" applyBorder="1" applyAlignment="1">
      <alignment horizontal="center" vertical="center"/>
    </xf>
    <xf numFmtId="0" fontId="5" fillId="11" borderId="46" xfId="0" applyFont="1" applyFill="1" applyBorder="1" applyAlignment="1">
      <alignment horizontal="center" vertical="center"/>
    </xf>
    <xf numFmtId="0" fontId="5" fillId="11" borderId="47" xfId="0" applyFont="1" applyFill="1" applyBorder="1" applyAlignment="1">
      <alignment horizontal="center" vertical="center"/>
    </xf>
    <xf numFmtId="0" fontId="2" fillId="5" borderId="26" xfId="0" applyFont="1" applyFill="1" applyBorder="1" applyAlignment="1">
      <alignment horizontal="center" vertical="center" wrapText="1"/>
    </xf>
    <xf numFmtId="0" fontId="2" fillId="5" borderId="26" xfId="0" applyFont="1" applyFill="1" applyBorder="1" applyAlignment="1">
      <alignment vertical="center"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2" fillId="5" borderId="22" xfId="0" applyFont="1" applyFill="1" applyBorder="1" applyAlignment="1">
      <alignment horizontal="center" vertical="center" wrapText="1"/>
    </xf>
    <xf numFmtId="0" fontId="2" fillId="5" borderId="27" xfId="0" applyFont="1" applyFill="1" applyBorder="1" applyAlignment="1">
      <alignment horizontal="center" vertical="center" wrapText="1"/>
    </xf>
    <xf numFmtId="0" fontId="2" fillId="5" borderId="27" xfId="0" applyFont="1" applyFill="1" applyBorder="1" applyAlignment="1">
      <alignment vertical="center" wrapText="1"/>
    </xf>
    <xf numFmtId="0" fontId="2" fillId="5" borderId="19" xfId="0" applyFont="1" applyFill="1" applyBorder="1" applyAlignment="1">
      <alignment horizontal="center" vertical="center" wrapText="1"/>
    </xf>
    <xf numFmtId="16" fontId="2" fillId="5" borderId="19" xfId="0" quotePrefix="1" applyNumberFormat="1" applyFont="1" applyFill="1" applyBorder="1" applyAlignment="1">
      <alignment horizontal="center" vertical="center" wrapText="1"/>
    </xf>
    <xf numFmtId="0" fontId="2" fillId="5" borderId="18" xfId="0" applyFont="1" applyFill="1" applyBorder="1" applyAlignment="1">
      <alignment horizontal="center" vertical="center" wrapText="1"/>
    </xf>
    <xf numFmtId="0" fontId="2" fillId="5" borderId="29" xfId="0" applyFont="1" applyFill="1" applyBorder="1" applyAlignment="1">
      <alignment horizontal="center" vertical="center" wrapText="1"/>
    </xf>
    <xf numFmtId="16" fontId="2" fillId="5" borderId="22" xfId="0" quotePrefix="1" applyNumberFormat="1" applyFont="1" applyFill="1" applyBorder="1" applyAlignment="1">
      <alignment horizontal="center" vertical="center" wrapText="1"/>
    </xf>
    <xf numFmtId="0" fontId="2" fillId="5" borderId="22" xfId="0" applyFont="1" applyFill="1" applyBorder="1" applyAlignment="1">
      <alignment horizontal="center" vertical="center" wrapText="1"/>
    </xf>
    <xf numFmtId="0" fontId="2" fillId="0" borderId="19" xfId="0" applyFont="1" applyBorder="1" applyAlignment="1">
      <alignment vertical="center" wrapText="1"/>
    </xf>
  </cellXfs>
  <cellStyles count="1">
    <cellStyle name="Normal" xfId="0" builtinId="0"/>
  </cellStyles>
  <dxfs count="2">
    <dxf>
      <fill>
        <patternFill>
          <bgColor rgb="FFFF0000"/>
        </patternFill>
      </fill>
    </dxf>
    <dxf>
      <font>
        <color rgb="FFFF000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2667001</xdr:colOff>
      <xdr:row>0</xdr:row>
      <xdr:rowOff>88564</xdr:rowOff>
    </xdr:from>
    <xdr:to>
      <xdr:col>3</xdr:col>
      <xdr:colOff>3673929</xdr:colOff>
      <xdr:row>4</xdr:row>
      <xdr:rowOff>623207</xdr:rowOff>
    </xdr:to>
    <xdr:pic>
      <xdr:nvPicPr>
        <xdr:cNvPr id="2" name="Picture 1" descr="sldn's logo">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503965" y="88564"/>
          <a:ext cx="1006928" cy="12966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12248</xdr:colOff>
      <xdr:row>1</xdr:row>
      <xdr:rowOff>64918</xdr:rowOff>
    </xdr:from>
    <xdr:to>
      <xdr:col>0</xdr:col>
      <xdr:colOff>993322</xdr:colOff>
      <xdr:row>4</xdr:row>
      <xdr:rowOff>537513</xdr:rowOff>
    </xdr:to>
    <xdr:pic>
      <xdr:nvPicPr>
        <xdr:cNvPr id="3" name="Picture 2" descr="JPK's logo">
          <a:extLst>
            <a:ext uri="{FF2B5EF4-FFF2-40B4-BE49-F238E27FC236}">
              <a16:creationId xmlns=""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lum contrast="-30000"/>
          <a:extLst>
            <a:ext uri="{28A0092B-C50C-407E-A947-70E740481C1C}">
              <a14:useLocalDpi xmlns:a14="http://schemas.microsoft.com/office/drawing/2010/main" val="0"/>
            </a:ext>
          </a:extLst>
        </a:blip>
        <a:srcRect/>
        <a:stretch>
          <a:fillRect/>
        </a:stretch>
      </xdr:blipFill>
      <xdr:spPr bwMode="auto">
        <a:xfrm>
          <a:off x="12248" y="255418"/>
          <a:ext cx="981074" cy="1044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944334</xdr:colOff>
      <xdr:row>1</xdr:row>
      <xdr:rowOff>153761</xdr:rowOff>
    </xdr:from>
    <xdr:to>
      <xdr:col>3</xdr:col>
      <xdr:colOff>439509</xdr:colOff>
      <xdr:row>4</xdr:row>
      <xdr:rowOff>222976</xdr:rowOff>
    </xdr:to>
    <xdr:sp macro="" textlink="">
      <xdr:nvSpPr>
        <xdr:cNvPr id="4" name="Text Box 17">
          <a:extLst>
            <a:ext uri="{FF2B5EF4-FFF2-40B4-BE49-F238E27FC236}">
              <a16:creationId xmlns="" xmlns:a16="http://schemas.microsoft.com/office/drawing/2014/main" id="{00000000-0008-0000-0000-000004000000}"/>
            </a:ext>
          </a:extLst>
        </xdr:cNvPr>
        <xdr:cNvSpPr txBox="1">
          <a:spLocks noChangeArrowheads="1"/>
        </xdr:cNvSpPr>
      </xdr:nvSpPr>
      <xdr:spPr bwMode="auto">
        <a:xfrm>
          <a:off x="944334" y="344261"/>
          <a:ext cx="3781425" cy="640715"/>
        </a:xfrm>
        <a:prstGeom prst="rect">
          <a:avLst/>
        </a:prstGeom>
        <a:solidFill>
          <a:srgbClr val="D8D8D8"/>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KERTAS</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PENILAIAN BERTERUSAN PRESTASI</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spcAft>
              <a:spcPts val="0"/>
            </a:spcAft>
          </a:pPr>
          <a:r>
            <a:rPr lang="en-US" sz="1400" b="1" i="0">
              <a:effectLst/>
              <a:latin typeface="Arial" panose="020B0604020202020204" pitchFamily="34" charset="0"/>
              <a:ea typeface="Times New Roman" panose="02020603050405020304" pitchFamily="18" charset="0"/>
              <a:cs typeface="Arial" panose="020B0604020202020204" pitchFamily="34" charset="0"/>
            </a:rPr>
            <a:t> </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xdr:txBody>
    </xdr:sp>
    <xdr:clientData/>
  </xdr:twoCellAnchor>
  <xdr:twoCellAnchor editAs="oneCell">
    <xdr:from>
      <xdr:col>3</xdr:col>
      <xdr:colOff>386440</xdr:colOff>
      <xdr:row>1</xdr:row>
      <xdr:rowOff>99332</xdr:rowOff>
    </xdr:from>
    <xdr:to>
      <xdr:col>3</xdr:col>
      <xdr:colOff>1429110</xdr:colOff>
      <xdr:row>4</xdr:row>
      <xdr:rowOff>442232</xdr:rowOff>
    </xdr:to>
    <xdr:pic>
      <xdr:nvPicPr>
        <xdr:cNvPr id="5" name="Picture 4" descr="sldn's logo">
          <a:extLst>
            <a:ext uri="{FF2B5EF4-FFF2-40B4-BE49-F238E27FC236}">
              <a16:creationId xmlns="" xmlns:a16="http://schemas.microsoft.com/office/drawing/2014/main" id="{00000000-0008-0000-0000-000005000000}"/>
            </a:ext>
          </a:extLst>
        </xdr:cNvPr>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672690" y="289832"/>
          <a:ext cx="1042670" cy="9144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xdr:colOff>
      <xdr:row>29</xdr:row>
      <xdr:rowOff>166687</xdr:rowOff>
    </xdr:from>
    <xdr:to>
      <xdr:col>1</xdr:col>
      <xdr:colOff>952500</xdr:colOff>
      <xdr:row>37</xdr:row>
      <xdr:rowOff>0</xdr:rowOff>
    </xdr:to>
    <xdr:sp macro="" textlink="">
      <xdr:nvSpPr>
        <xdr:cNvPr id="2" name="TextBox 1">
          <a:extLst>
            <a:ext uri="{FF2B5EF4-FFF2-40B4-BE49-F238E27FC236}">
              <a16:creationId xmlns="" xmlns:a16="http://schemas.microsoft.com/office/drawing/2014/main" id="{00000000-0008-0000-0500-000002000000}"/>
            </a:ext>
          </a:extLst>
        </xdr:cNvPr>
        <xdr:cNvSpPr txBox="1"/>
      </xdr:nvSpPr>
      <xdr:spPr>
        <a:xfrm>
          <a:off x="23812" y="7596187"/>
          <a:ext cx="2595563"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COACH</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0</xdr:col>
      <xdr:colOff>47625</xdr:colOff>
      <xdr:row>34</xdr:row>
      <xdr:rowOff>83346</xdr:rowOff>
    </xdr:from>
    <xdr:to>
      <xdr:col>1</xdr:col>
      <xdr:colOff>940594</xdr:colOff>
      <xdr:row>34</xdr:row>
      <xdr:rowOff>83346</xdr:rowOff>
    </xdr:to>
    <xdr:cxnSp macro="">
      <xdr:nvCxnSpPr>
        <xdr:cNvPr id="4" name="Straight Connector 3">
          <a:extLst>
            <a:ext uri="{FF2B5EF4-FFF2-40B4-BE49-F238E27FC236}">
              <a16:creationId xmlns="" xmlns:a16="http://schemas.microsoft.com/office/drawing/2014/main" id="{00000000-0008-0000-0500-000004000000}"/>
            </a:ext>
          </a:extLst>
        </xdr:cNvPr>
        <xdr:cNvCxnSpPr/>
      </xdr:nvCxnSpPr>
      <xdr:spPr>
        <a:xfrm>
          <a:off x="47625" y="8465346"/>
          <a:ext cx="25717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1460500</xdr:colOff>
      <xdr:row>29</xdr:row>
      <xdr:rowOff>154781</xdr:rowOff>
    </xdr:from>
    <xdr:to>
      <xdr:col>3</xdr:col>
      <xdr:colOff>0</xdr:colOff>
      <xdr:row>36</xdr:row>
      <xdr:rowOff>178594</xdr:rowOff>
    </xdr:to>
    <xdr:sp macro="" textlink="">
      <xdr:nvSpPr>
        <xdr:cNvPr id="5" name="TextBox 4">
          <a:extLst>
            <a:ext uri="{FF2B5EF4-FFF2-40B4-BE49-F238E27FC236}">
              <a16:creationId xmlns="" xmlns:a16="http://schemas.microsoft.com/office/drawing/2014/main" id="{00000000-0008-0000-0500-000005000000}"/>
            </a:ext>
          </a:extLst>
        </xdr:cNvPr>
        <xdr:cNvSpPr txBox="1"/>
      </xdr:nvSpPr>
      <xdr:spPr>
        <a:xfrm>
          <a:off x="3132667" y="7383198"/>
          <a:ext cx="2127250"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PERANTIS</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1</xdr:col>
      <xdr:colOff>1595445</xdr:colOff>
      <xdr:row>34</xdr:row>
      <xdr:rowOff>71439</xdr:rowOff>
    </xdr:from>
    <xdr:to>
      <xdr:col>2</xdr:col>
      <xdr:colOff>1619253</xdr:colOff>
      <xdr:row>34</xdr:row>
      <xdr:rowOff>71439</xdr:rowOff>
    </xdr:to>
    <xdr:cxnSp macro="">
      <xdr:nvCxnSpPr>
        <xdr:cNvPr id="6" name="Straight Connector 5">
          <a:extLst>
            <a:ext uri="{FF2B5EF4-FFF2-40B4-BE49-F238E27FC236}">
              <a16:creationId xmlns="" xmlns:a16="http://schemas.microsoft.com/office/drawing/2014/main" id="{00000000-0008-0000-0500-000006000000}"/>
            </a:ext>
          </a:extLst>
        </xdr:cNvPr>
        <xdr:cNvCxnSpPr/>
      </xdr:nvCxnSpPr>
      <xdr:spPr>
        <a:xfrm>
          <a:off x="3267612" y="8252356"/>
          <a:ext cx="1897058"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22"/>
  <sheetViews>
    <sheetView tabSelected="1" view="pageBreakPreview" zoomScaleSheetLayoutView="100" workbookViewId="0">
      <selection activeCell="M17" sqref="M17"/>
    </sheetView>
  </sheetViews>
  <sheetFormatPr defaultRowHeight="15" x14ac:dyDescent="0.25"/>
  <cols>
    <col min="1" max="1" width="25.140625" customWidth="1"/>
    <col min="2" max="2" width="26.85546875" customWidth="1"/>
    <col min="3" max="3" width="20" customWidth="1"/>
    <col min="4" max="4" width="24.140625" customWidth="1"/>
  </cols>
  <sheetData>
    <row r="1" spans="1:12" ht="15" customHeight="1" x14ac:dyDescent="0.25">
      <c r="A1" s="104"/>
      <c r="B1" s="105"/>
      <c r="C1" s="105"/>
      <c r="D1" s="106"/>
    </row>
    <row r="2" spans="1:12" ht="15" customHeight="1" x14ac:dyDescent="0.25">
      <c r="A2" s="107"/>
      <c r="B2" s="108"/>
      <c r="C2" s="108"/>
      <c r="D2" s="109"/>
    </row>
    <row r="3" spans="1:12" ht="15" customHeight="1" x14ac:dyDescent="0.25">
      <c r="A3" s="107"/>
      <c r="B3" s="108"/>
      <c r="C3" s="108"/>
      <c r="D3" s="109"/>
    </row>
    <row r="4" spans="1:12" ht="15" customHeight="1" x14ac:dyDescent="0.25">
      <c r="A4" s="107"/>
      <c r="B4" s="108"/>
      <c r="C4" s="108"/>
      <c r="D4" s="109"/>
    </row>
    <row r="5" spans="1:12" ht="58.5" customHeight="1" thickBot="1" x14ac:dyDescent="0.3">
      <c r="A5" s="110"/>
      <c r="B5" s="111"/>
      <c r="C5" s="111"/>
      <c r="D5" s="112"/>
    </row>
    <row r="6" spans="1:12" ht="24" customHeight="1" x14ac:dyDescent="0.25">
      <c r="A6" s="1" t="s">
        <v>0</v>
      </c>
      <c r="B6" s="113" t="s">
        <v>53</v>
      </c>
      <c r="C6" s="114"/>
      <c r="D6" s="115"/>
      <c r="E6" s="76"/>
      <c r="F6" s="77"/>
      <c r="G6" s="77"/>
      <c r="H6" s="77"/>
      <c r="I6" s="77"/>
      <c r="J6" s="77"/>
      <c r="K6" s="77"/>
      <c r="L6" s="77"/>
    </row>
    <row r="7" spans="1:12" ht="24" customHeight="1" thickBot="1" x14ac:dyDescent="0.3">
      <c r="A7" s="2" t="s">
        <v>1</v>
      </c>
      <c r="B7" s="116"/>
      <c r="C7" s="117"/>
      <c r="D7" s="118"/>
      <c r="E7" s="76"/>
      <c r="F7" s="77"/>
      <c r="G7" s="77"/>
      <c r="H7" s="77"/>
      <c r="I7" s="77"/>
      <c r="J7" s="77"/>
      <c r="K7" s="77"/>
      <c r="L7" s="77"/>
    </row>
    <row r="8" spans="1:12" ht="31.5" x14ac:dyDescent="0.25">
      <c r="A8" s="1" t="s">
        <v>2</v>
      </c>
      <c r="B8" s="119" t="s">
        <v>52</v>
      </c>
      <c r="C8" s="121" t="s">
        <v>4</v>
      </c>
      <c r="D8" s="123">
        <v>3</v>
      </c>
    </row>
    <row r="9" spans="1:12" ht="16.5" thickBot="1" x14ac:dyDescent="0.3">
      <c r="A9" s="61" t="s">
        <v>3</v>
      </c>
      <c r="B9" s="120"/>
      <c r="C9" s="122"/>
      <c r="D9" s="124"/>
    </row>
    <row r="10" spans="1:12" ht="166.5" customHeight="1" thickBot="1" x14ac:dyDescent="0.3">
      <c r="A10" s="69"/>
      <c r="B10" s="91" t="s">
        <v>51</v>
      </c>
      <c r="C10" s="92"/>
      <c r="D10" s="93"/>
    </row>
    <row r="11" spans="1:12" ht="47.25" customHeight="1" x14ac:dyDescent="0.25">
      <c r="A11" s="66" t="s">
        <v>5</v>
      </c>
      <c r="B11" s="97" t="s">
        <v>51</v>
      </c>
      <c r="C11" s="98"/>
      <c r="D11" s="99"/>
    </row>
    <row r="12" spans="1:12" ht="15" customHeight="1" x14ac:dyDescent="0.25">
      <c r="A12" s="67"/>
      <c r="B12" s="97"/>
      <c r="C12" s="100"/>
      <c r="D12" s="99"/>
    </row>
    <row r="13" spans="1:12" ht="15" customHeight="1" x14ac:dyDescent="0.25">
      <c r="A13" s="67"/>
      <c r="B13" s="97"/>
      <c r="C13" s="100"/>
      <c r="D13" s="99"/>
    </row>
    <row r="14" spans="1:12" ht="15" customHeight="1" x14ac:dyDescent="0.25">
      <c r="A14" s="67"/>
      <c r="B14" s="97"/>
      <c r="C14" s="100"/>
      <c r="D14" s="99"/>
    </row>
    <row r="15" spans="1:12" ht="15" customHeight="1" x14ac:dyDescent="0.25">
      <c r="A15" s="67"/>
      <c r="B15" s="97"/>
      <c r="C15" s="100"/>
      <c r="D15" s="99"/>
    </row>
    <row r="16" spans="1:12" ht="67.5" customHeight="1" thickBot="1" x14ac:dyDescent="0.3">
      <c r="A16" s="68"/>
      <c r="B16" s="101"/>
      <c r="C16" s="102"/>
      <c r="D16" s="103"/>
    </row>
    <row r="17" spans="1:4" ht="199.5" customHeight="1" thickBot="1" x14ac:dyDescent="0.3">
      <c r="A17" s="65"/>
      <c r="B17" s="94" t="s">
        <v>54</v>
      </c>
      <c r="C17" s="95"/>
      <c r="D17" s="96"/>
    </row>
    <row r="18" spans="1:4" ht="51.75" customHeight="1" thickBot="1" x14ac:dyDescent="0.3">
      <c r="A18" s="3" t="s">
        <v>6</v>
      </c>
      <c r="B18" s="82"/>
      <c r="C18" s="83"/>
      <c r="D18" s="84"/>
    </row>
    <row r="19" spans="1:4" ht="81" customHeight="1" thickBot="1" x14ac:dyDescent="0.3">
      <c r="A19" s="3" t="s">
        <v>7</v>
      </c>
      <c r="B19" s="85"/>
      <c r="C19" s="86"/>
      <c r="D19" s="87"/>
    </row>
    <row r="20" spans="1:4" ht="84" customHeight="1" thickBot="1" x14ac:dyDescent="0.3">
      <c r="A20" s="3" t="s">
        <v>8</v>
      </c>
      <c r="B20" s="88"/>
      <c r="C20" s="89"/>
      <c r="D20" s="90"/>
    </row>
    <row r="21" spans="1:4" ht="45.75" customHeight="1" thickBot="1" x14ac:dyDescent="0.3">
      <c r="A21" s="22" t="s">
        <v>50</v>
      </c>
      <c r="B21" s="23"/>
      <c r="C21" s="24" t="s">
        <v>49</v>
      </c>
      <c r="D21" s="41">
        <f>'Mukasurat 5'!C4</f>
        <v>100</v>
      </c>
    </row>
    <row r="22" spans="1:4" x14ac:dyDescent="0.25">
      <c r="D22" s="36"/>
    </row>
  </sheetData>
  <protectedRanges>
    <protectedRange sqref="B21" name="Range1"/>
  </protectedRanges>
  <mergeCells count="11">
    <mergeCell ref="A1:D5"/>
    <mergeCell ref="B6:D7"/>
    <mergeCell ref="B8:B9"/>
    <mergeCell ref="C8:C9"/>
    <mergeCell ref="D8:D9"/>
    <mergeCell ref="B18:D18"/>
    <mergeCell ref="B19:D19"/>
    <mergeCell ref="B20:D20"/>
    <mergeCell ref="B10:D10"/>
    <mergeCell ref="B17:D17"/>
    <mergeCell ref="B11:D16"/>
  </mergeCells>
  <conditionalFormatting sqref="D21">
    <cfRule type="cellIs" dxfId="1" priority="1" operator="lessThan">
      <formula>60</formula>
    </cfRule>
  </conditionalFormatting>
  <pageMargins left="0.7" right="0.7" top="0.75" bottom="0.75" header="0.3" footer="0.3"/>
  <pageSetup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22"/>
  <sheetViews>
    <sheetView view="pageBreakPreview" zoomScaleSheetLayoutView="100" workbookViewId="0">
      <selection activeCell="B7" sqref="B7"/>
    </sheetView>
  </sheetViews>
  <sheetFormatPr defaultRowHeight="15" x14ac:dyDescent="0.25"/>
  <cols>
    <col min="1" max="1" width="4.7109375" style="161" customWidth="1"/>
    <col min="2" max="2" width="35.7109375" style="161" customWidth="1"/>
    <col min="3" max="12" width="6.7109375" style="161" customWidth="1"/>
    <col min="13" max="16384" width="9.140625" style="161"/>
  </cols>
  <sheetData>
    <row r="1" spans="1:12" ht="108.75" customHeight="1" x14ac:dyDescent="0.25">
      <c r="A1" s="160" t="s">
        <v>59</v>
      </c>
      <c r="B1" s="160"/>
      <c r="C1" s="160"/>
      <c r="D1" s="160"/>
      <c r="E1" s="160"/>
      <c r="F1" s="160"/>
      <c r="G1" s="160"/>
      <c r="H1" s="160"/>
      <c r="I1" s="160"/>
      <c r="J1" s="160"/>
      <c r="K1" s="160"/>
      <c r="L1" s="160"/>
    </row>
    <row r="3" spans="1:12" ht="91.5" customHeight="1" x14ac:dyDescent="0.25">
      <c r="A3" s="162" t="s">
        <v>31</v>
      </c>
      <c r="B3" s="162"/>
      <c r="C3" s="162"/>
      <c r="D3" s="162"/>
      <c r="E3" s="162"/>
      <c r="F3" s="162"/>
      <c r="G3" s="162"/>
      <c r="H3" s="162"/>
      <c r="I3" s="162"/>
      <c r="J3" s="162"/>
      <c r="K3" s="162"/>
      <c r="L3" s="162"/>
    </row>
    <row r="4" spans="1:12" ht="13.5" customHeight="1" thickBot="1" x14ac:dyDescent="0.3"/>
    <row r="5" spans="1:12" ht="44.25" customHeight="1" thickBot="1" x14ac:dyDescent="0.3">
      <c r="A5" s="213" t="s">
        <v>18</v>
      </c>
      <c r="B5" s="214" t="s">
        <v>91</v>
      </c>
      <c r="C5" s="215" t="s">
        <v>10</v>
      </c>
      <c r="D5" s="216"/>
      <c r="E5" s="216"/>
      <c r="F5" s="216"/>
      <c r="G5" s="217"/>
      <c r="H5" s="215" t="s">
        <v>11</v>
      </c>
      <c r="I5" s="216"/>
      <c r="J5" s="216"/>
      <c r="K5" s="216"/>
      <c r="L5" s="217"/>
    </row>
    <row r="6" spans="1:12" ht="49.5" customHeight="1" thickBot="1" x14ac:dyDescent="0.3">
      <c r="A6" s="218"/>
      <c r="B6" s="219"/>
      <c r="C6" s="220">
        <v>0</v>
      </c>
      <c r="D6" s="221" t="s">
        <v>15</v>
      </c>
      <c r="E6" s="221" t="s">
        <v>16</v>
      </c>
      <c r="F6" s="221" t="s">
        <v>17</v>
      </c>
      <c r="G6" s="222">
        <v>7</v>
      </c>
      <c r="H6" s="223">
        <v>0</v>
      </c>
      <c r="I6" s="224" t="s">
        <v>15</v>
      </c>
      <c r="J6" s="224" t="s">
        <v>16</v>
      </c>
      <c r="K6" s="224" t="s">
        <v>17</v>
      </c>
      <c r="L6" s="225">
        <v>7</v>
      </c>
    </row>
    <row r="7" spans="1:12" ht="114" customHeight="1" thickBot="1" x14ac:dyDescent="0.3">
      <c r="A7" s="12" t="s">
        <v>12</v>
      </c>
      <c r="B7" s="226" t="s">
        <v>92</v>
      </c>
      <c r="C7" s="11"/>
      <c r="D7" s="11"/>
      <c r="E7" s="11"/>
      <c r="F7" s="11"/>
      <c r="G7" s="78"/>
      <c r="H7" s="80"/>
      <c r="I7" s="11"/>
      <c r="J7" s="11"/>
      <c r="K7" s="11"/>
      <c r="L7" s="11"/>
    </row>
    <row r="8" spans="1:12" ht="56.25" customHeight="1" thickBot="1" x14ac:dyDescent="0.3">
      <c r="A8" s="9">
        <v>1</v>
      </c>
      <c r="B8" s="163" t="s">
        <v>60</v>
      </c>
      <c r="C8" s="164"/>
      <c r="D8" s="165"/>
      <c r="E8" s="165"/>
      <c r="F8" s="165"/>
      <c r="G8" s="166">
        <v>7</v>
      </c>
      <c r="H8" s="167"/>
      <c r="I8" s="168"/>
      <c r="J8" s="168"/>
      <c r="K8" s="168"/>
      <c r="L8" s="169">
        <v>7</v>
      </c>
    </row>
    <row r="9" spans="1:12" ht="58.5" customHeight="1" thickBot="1" x14ac:dyDescent="0.3">
      <c r="A9" s="9">
        <v>2</v>
      </c>
      <c r="B9" s="163" t="s">
        <v>58</v>
      </c>
      <c r="C9" s="164"/>
      <c r="D9" s="165"/>
      <c r="E9" s="165"/>
      <c r="F9" s="165"/>
      <c r="G9" s="166">
        <v>7</v>
      </c>
      <c r="H9" s="167"/>
      <c r="I9" s="168"/>
      <c r="J9" s="168"/>
      <c r="K9" s="168"/>
      <c r="L9" s="169">
        <v>7</v>
      </c>
    </row>
    <row r="10" spans="1:12" ht="61.5" customHeight="1" thickBot="1" x14ac:dyDescent="0.3">
      <c r="A10" s="9">
        <v>3</v>
      </c>
      <c r="B10" s="163" t="s">
        <v>61</v>
      </c>
      <c r="C10" s="164"/>
      <c r="D10" s="165"/>
      <c r="E10" s="165"/>
      <c r="F10" s="165"/>
      <c r="G10" s="166">
        <v>7</v>
      </c>
      <c r="H10" s="167"/>
      <c r="I10" s="168"/>
      <c r="J10" s="168"/>
      <c r="K10" s="168"/>
      <c r="L10" s="169">
        <v>7</v>
      </c>
    </row>
    <row r="11" spans="1:12" ht="69.75" customHeight="1" thickBot="1" x14ac:dyDescent="0.3">
      <c r="A11" s="9">
        <v>4</v>
      </c>
      <c r="B11" s="163" t="s">
        <v>62</v>
      </c>
      <c r="C11" s="164"/>
      <c r="D11" s="165"/>
      <c r="E11" s="165"/>
      <c r="F11" s="165"/>
      <c r="G11" s="166">
        <v>7</v>
      </c>
      <c r="H11" s="167"/>
      <c r="I11" s="168"/>
      <c r="J11" s="168"/>
      <c r="K11" s="168"/>
      <c r="L11" s="169">
        <v>7</v>
      </c>
    </row>
    <row r="12" spans="1:12" ht="54" customHeight="1" thickBot="1" x14ac:dyDescent="0.3">
      <c r="A12" s="9">
        <v>5</v>
      </c>
      <c r="B12" s="163" t="s">
        <v>63</v>
      </c>
      <c r="C12" s="164"/>
      <c r="D12" s="165"/>
      <c r="E12" s="165"/>
      <c r="F12" s="165"/>
      <c r="G12" s="166">
        <v>7</v>
      </c>
      <c r="H12" s="167"/>
      <c r="I12" s="168"/>
      <c r="J12" s="168"/>
      <c r="K12" s="168"/>
      <c r="L12" s="169">
        <v>7</v>
      </c>
    </row>
    <row r="13" spans="1:12" ht="73.5" customHeight="1" thickBot="1" x14ac:dyDescent="0.3">
      <c r="A13" s="60">
        <v>6</v>
      </c>
      <c r="B13" s="170" t="s">
        <v>64</v>
      </c>
      <c r="C13" s="164"/>
      <c r="D13" s="165"/>
      <c r="E13" s="165"/>
      <c r="F13" s="165"/>
      <c r="G13" s="166">
        <v>7</v>
      </c>
      <c r="H13" s="167"/>
      <c r="I13" s="168"/>
      <c r="J13" s="168"/>
      <c r="K13" s="168"/>
      <c r="L13" s="169">
        <v>7</v>
      </c>
    </row>
    <row r="14" spans="1:12" ht="58.5" customHeight="1" thickBot="1" x14ac:dyDescent="0.3">
      <c r="A14" s="9">
        <v>7</v>
      </c>
      <c r="B14" s="163" t="s">
        <v>65</v>
      </c>
      <c r="C14" s="164"/>
      <c r="D14" s="165"/>
      <c r="E14" s="165"/>
      <c r="F14" s="165"/>
      <c r="G14" s="166">
        <v>7</v>
      </c>
      <c r="H14" s="167"/>
      <c r="I14" s="168"/>
      <c r="J14" s="168"/>
      <c r="K14" s="168"/>
      <c r="L14" s="169">
        <v>7</v>
      </c>
    </row>
    <row r="15" spans="1:12" ht="71.25" customHeight="1" thickBot="1" x14ac:dyDescent="0.3">
      <c r="A15" s="9">
        <v>8</v>
      </c>
      <c r="B15" s="163" t="s">
        <v>66</v>
      </c>
      <c r="C15" s="164"/>
      <c r="D15" s="165"/>
      <c r="E15" s="165"/>
      <c r="F15" s="165"/>
      <c r="G15" s="166">
        <v>7</v>
      </c>
      <c r="H15" s="167"/>
      <c r="I15" s="168"/>
      <c r="J15" s="168"/>
      <c r="K15" s="168"/>
      <c r="L15" s="169">
        <v>7</v>
      </c>
    </row>
    <row r="16" spans="1:12" ht="57.75" customHeight="1" thickBot="1" x14ac:dyDescent="0.3">
      <c r="A16" s="9">
        <v>9</v>
      </c>
      <c r="B16" s="163" t="s">
        <v>67</v>
      </c>
      <c r="C16" s="164"/>
      <c r="D16" s="165"/>
      <c r="E16" s="165"/>
      <c r="F16" s="165"/>
      <c r="G16" s="166">
        <v>7</v>
      </c>
      <c r="H16" s="167"/>
      <c r="I16" s="168"/>
      <c r="J16" s="168"/>
      <c r="K16" s="168"/>
      <c r="L16" s="169">
        <v>7</v>
      </c>
    </row>
    <row r="17" spans="1:12" ht="76.5" customHeight="1" thickBot="1" x14ac:dyDescent="0.3">
      <c r="A17" s="9">
        <v>10</v>
      </c>
      <c r="B17" s="163" t="s">
        <v>68</v>
      </c>
      <c r="C17" s="164"/>
      <c r="D17" s="165"/>
      <c r="E17" s="165"/>
      <c r="F17" s="165"/>
      <c r="G17" s="166">
        <v>7</v>
      </c>
      <c r="H17" s="167"/>
      <c r="I17" s="168"/>
      <c r="J17" s="168"/>
      <c r="K17" s="168"/>
      <c r="L17" s="169">
        <v>7</v>
      </c>
    </row>
    <row r="18" spans="1:12" ht="57.75" customHeight="1" thickBot="1" x14ac:dyDescent="0.3">
      <c r="A18" s="9">
        <v>11</v>
      </c>
      <c r="B18" s="163" t="s">
        <v>69</v>
      </c>
      <c r="C18" s="164"/>
      <c r="D18" s="165"/>
      <c r="E18" s="165"/>
      <c r="F18" s="165"/>
      <c r="G18" s="166">
        <v>7</v>
      </c>
      <c r="H18" s="167"/>
      <c r="I18" s="168"/>
      <c r="J18" s="168"/>
      <c r="K18" s="168"/>
      <c r="L18" s="169">
        <v>7</v>
      </c>
    </row>
    <row r="19" spans="1:12" ht="84.75" customHeight="1" thickBot="1" x14ac:dyDescent="0.3">
      <c r="A19" s="9">
        <v>12</v>
      </c>
      <c r="B19" s="163" t="s">
        <v>70</v>
      </c>
      <c r="C19" s="164"/>
      <c r="D19" s="165"/>
      <c r="E19" s="165"/>
      <c r="F19" s="165"/>
      <c r="G19" s="166">
        <v>7</v>
      </c>
      <c r="H19" s="167"/>
      <c r="I19" s="168"/>
      <c r="J19" s="168"/>
      <c r="K19" s="168"/>
      <c r="L19" s="169">
        <v>7</v>
      </c>
    </row>
    <row r="20" spans="1:12" ht="48" customHeight="1" thickBot="1" x14ac:dyDescent="0.3">
      <c r="A20" s="9"/>
      <c r="B20" s="25" t="s">
        <v>13</v>
      </c>
      <c r="C20" s="171"/>
      <c r="D20" s="57"/>
      <c r="E20" s="58">
        <f>SUM(C8:G19)</f>
        <v>84</v>
      </c>
      <c r="F20" s="57"/>
      <c r="G20" s="79"/>
      <c r="H20" s="171"/>
      <c r="I20" s="79"/>
      <c r="J20" s="81">
        <f>SUM(H8:L19)</f>
        <v>84</v>
      </c>
      <c r="K20" s="79"/>
      <c r="L20" s="59"/>
    </row>
    <row r="21" spans="1:12" ht="48" customHeight="1" thickBot="1" x14ac:dyDescent="0.3">
      <c r="A21" s="9"/>
      <c r="B21" s="25" t="s">
        <v>14</v>
      </c>
      <c r="C21" s="172"/>
      <c r="D21" s="26"/>
      <c r="E21" s="27">
        <f>COUNTA(B8:B19)*7</f>
        <v>84</v>
      </c>
      <c r="F21" s="26"/>
      <c r="G21" s="26"/>
      <c r="H21" s="172"/>
      <c r="I21" s="26"/>
      <c r="J21" s="27">
        <f>COUNTA(B8:B19)*7</f>
        <v>84</v>
      </c>
      <c r="K21" s="26"/>
      <c r="L21" s="28"/>
    </row>
    <row r="22" spans="1:12" x14ac:dyDescent="0.25">
      <c r="A22" s="6"/>
    </row>
  </sheetData>
  <protectedRanges>
    <protectedRange sqref="C8:L19" name="BahagianA"/>
  </protectedRanges>
  <mergeCells count="6">
    <mergeCell ref="A1:L1"/>
    <mergeCell ref="A3:L3"/>
    <mergeCell ref="A5:A6"/>
    <mergeCell ref="B5:B6"/>
    <mergeCell ref="C5:G5"/>
    <mergeCell ref="H5:L5"/>
  </mergeCells>
  <dataValidations count="5">
    <dataValidation type="whole" allowBlank="1" showInputMessage="1" showErrorMessage="1" errorTitle="Perhatian!!!!" error="Sila masukkan markah mengikut skala yang diberikan" sqref="G8:G19 L8:L19">
      <formula1>7</formula1>
      <formula2>7</formula2>
    </dataValidation>
    <dataValidation type="whole" allowBlank="1" showInputMessage="1" showErrorMessage="1" errorTitle="Perhatian!!!" error="Sila masukkan markah mengikut skala yang diberikan" sqref="K8:K19 F8:F19">
      <formula1>5</formula1>
      <formula2>6</formula2>
    </dataValidation>
    <dataValidation type="whole" allowBlank="1" showInputMessage="1" showErrorMessage="1" errorTitle="Perhatian!!" error="Sila masukkan markah mengikut skala yang diberikan" sqref="J8:J19 E8:E19">
      <formula1>3</formula1>
      <formula2>4</formula2>
    </dataValidation>
    <dataValidation type="whole" allowBlank="1" showInputMessage="1" showErrorMessage="1" errorTitle="Perhatian!" error="Sila masukkan markah mengikut skala yang diberikan" sqref="I8:I19 D8:D19">
      <formula1>1</formula1>
      <formula2>2</formula2>
    </dataValidation>
    <dataValidation type="whole" allowBlank="1" showInputMessage="1" showErrorMessage="1" errorTitle="Perhatian" error="Sila masukkan markah mengikut skala yang diberikan" sqref="H8:H19 C8:C19">
      <formula1>0</formula1>
      <formula2>0</formula2>
    </dataValidation>
  </dataValidations>
  <pageMargins left="0.7" right="0.7" top="0.75" bottom="0.75" header="0.3" footer="0.3"/>
  <pageSetup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9"/>
  <sheetViews>
    <sheetView view="pageBreakPreview" topLeftCell="A13" zoomScale="90" zoomScaleSheetLayoutView="90" workbookViewId="0">
      <selection activeCell="P18" sqref="P18"/>
    </sheetView>
  </sheetViews>
  <sheetFormatPr defaultRowHeight="14.25" x14ac:dyDescent="0.2"/>
  <cols>
    <col min="1" max="1" width="6.140625" style="174" customWidth="1"/>
    <col min="2" max="2" width="46.42578125" style="174" customWidth="1"/>
    <col min="3" max="12" width="6.7109375" style="174" customWidth="1"/>
    <col min="13" max="16384" width="9.140625" style="174"/>
  </cols>
  <sheetData>
    <row r="1" spans="1:12" ht="45" customHeight="1" thickBot="1" x14ac:dyDescent="0.25">
      <c r="A1" s="125" t="s">
        <v>18</v>
      </c>
      <c r="B1" s="127" t="s">
        <v>9</v>
      </c>
      <c r="C1" s="129" t="s">
        <v>10</v>
      </c>
      <c r="D1" s="130"/>
      <c r="E1" s="130"/>
      <c r="F1" s="130"/>
      <c r="G1" s="131"/>
      <c r="H1" s="129" t="s">
        <v>11</v>
      </c>
      <c r="I1" s="130"/>
      <c r="J1" s="130"/>
      <c r="K1" s="130"/>
      <c r="L1" s="131"/>
    </row>
    <row r="2" spans="1:12" ht="32.1" customHeight="1" thickBot="1" x14ac:dyDescent="0.25">
      <c r="A2" s="126"/>
      <c r="B2" s="128"/>
      <c r="C2" s="70">
        <v>0</v>
      </c>
      <c r="D2" s="17" t="s">
        <v>15</v>
      </c>
      <c r="E2" s="17" t="s">
        <v>16</v>
      </c>
      <c r="F2" s="17" t="s">
        <v>17</v>
      </c>
      <c r="G2" s="70">
        <v>7</v>
      </c>
      <c r="H2" s="70">
        <v>0</v>
      </c>
      <c r="I2" s="17" t="s">
        <v>15</v>
      </c>
      <c r="J2" s="17" t="s">
        <v>16</v>
      </c>
      <c r="K2" s="17" t="s">
        <v>17</v>
      </c>
      <c r="L2" s="70">
        <v>7</v>
      </c>
    </row>
    <row r="3" spans="1:12" ht="90" customHeight="1" thickBot="1" x14ac:dyDescent="0.25">
      <c r="A3" s="7" t="s">
        <v>19</v>
      </c>
      <c r="B3" s="8" t="s">
        <v>89</v>
      </c>
      <c r="C3" s="11"/>
      <c r="D3" s="11"/>
      <c r="E3" s="11"/>
      <c r="F3" s="11"/>
      <c r="G3" s="11"/>
      <c r="H3" s="11"/>
      <c r="I3" s="11"/>
      <c r="J3" s="11"/>
      <c r="K3" s="11"/>
      <c r="L3" s="11"/>
    </row>
    <row r="4" spans="1:12" ht="57.75" thickBot="1" x14ac:dyDescent="0.25">
      <c r="A4" s="5">
        <v>1</v>
      </c>
      <c r="B4" s="173" t="s">
        <v>71</v>
      </c>
      <c r="C4" s="175"/>
      <c r="D4" s="176"/>
      <c r="E4" s="176"/>
      <c r="F4" s="176"/>
      <c r="G4" s="176">
        <v>7</v>
      </c>
      <c r="H4" s="177"/>
      <c r="I4" s="177"/>
      <c r="J4" s="177"/>
      <c r="K4" s="177"/>
      <c r="L4" s="177">
        <v>7</v>
      </c>
    </row>
    <row r="5" spans="1:12" ht="60" customHeight="1" thickBot="1" x14ac:dyDescent="0.25">
      <c r="A5" s="5">
        <v>2</v>
      </c>
      <c r="B5" s="173" t="s">
        <v>72</v>
      </c>
      <c r="C5" s="175"/>
      <c r="D5" s="176"/>
      <c r="E5" s="176"/>
      <c r="F5" s="176"/>
      <c r="G5" s="176">
        <v>7</v>
      </c>
      <c r="H5" s="177"/>
      <c r="I5" s="177"/>
      <c r="J5" s="177"/>
      <c r="K5" s="177"/>
      <c r="L5" s="177">
        <v>7</v>
      </c>
    </row>
    <row r="6" spans="1:12" ht="60" customHeight="1" thickBot="1" x14ac:dyDescent="0.25">
      <c r="A6" s="5">
        <v>3</v>
      </c>
      <c r="B6" s="173" t="s">
        <v>73</v>
      </c>
      <c r="C6" s="175"/>
      <c r="D6" s="176"/>
      <c r="E6" s="176"/>
      <c r="F6" s="176"/>
      <c r="G6" s="176">
        <v>7</v>
      </c>
      <c r="H6" s="177"/>
      <c r="I6" s="177"/>
      <c r="J6" s="177"/>
      <c r="K6" s="177"/>
      <c r="L6" s="177">
        <v>7</v>
      </c>
    </row>
    <row r="7" spans="1:12" ht="57.75" thickBot="1" x14ac:dyDescent="0.25">
      <c r="A7" s="5">
        <v>4</v>
      </c>
      <c r="B7" s="173" t="s">
        <v>74</v>
      </c>
      <c r="C7" s="175"/>
      <c r="D7" s="176"/>
      <c r="E7" s="176"/>
      <c r="F7" s="176"/>
      <c r="G7" s="176">
        <v>7</v>
      </c>
      <c r="H7" s="177"/>
      <c r="I7" s="177"/>
      <c r="J7" s="177"/>
      <c r="K7" s="177"/>
      <c r="L7" s="177">
        <v>7</v>
      </c>
    </row>
    <row r="8" spans="1:12" ht="57.75" thickBot="1" x14ac:dyDescent="0.25">
      <c r="A8" s="5">
        <v>5</v>
      </c>
      <c r="B8" s="173" t="s">
        <v>75</v>
      </c>
      <c r="C8" s="175"/>
      <c r="D8" s="176"/>
      <c r="E8" s="176"/>
      <c r="F8" s="176"/>
      <c r="G8" s="176">
        <v>7</v>
      </c>
      <c r="H8" s="177"/>
      <c r="I8" s="177"/>
      <c r="J8" s="177"/>
      <c r="K8" s="177"/>
      <c r="L8" s="177">
        <v>7</v>
      </c>
    </row>
    <row r="9" spans="1:12" ht="57.75" thickBot="1" x14ac:dyDescent="0.25">
      <c r="A9" s="5">
        <v>6</v>
      </c>
      <c r="B9" s="173" t="s">
        <v>76</v>
      </c>
      <c r="C9" s="175"/>
      <c r="D9" s="176"/>
      <c r="E9" s="176"/>
      <c r="F9" s="176"/>
      <c r="G9" s="176">
        <v>7</v>
      </c>
      <c r="H9" s="177"/>
      <c r="I9" s="177"/>
      <c r="J9" s="177"/>
      <c r="K9" s="177"/>
      <c r="L9" s="177">
        <v>7</v>
      </c>
    </row>
    <row r="10" spans="1:12" ht="57.75" thickBot="1" x14ac:dyDescent="0.25">
      <c r="A10" s="5">
        <v>7</v>
      </c>
      <c r="B10" s="173" t="s">
        <v>77</v>
      </c>
      <c r="C10" s="175"/>
      <c r="D10" s="176"/>
      <c r="E10" s="176"/>
      <c r="F10" s="176"/>
      <c r="G10" s="176">
        <v>7</v>
      </c>
      <c r="H10" s="177"/>
      <c r="I10" s="177"/>
      <c r="J10" s="177"/>
      <c r="K10" s="177"/>
      <c r="L10" s="177">
        <v>7</v>
      </c>
    </row>
    <row r="11" spans="1:12" ht="72.75" customHeight="1" thickBot="1" x14ac:dyDescent="0.25">
      <c r="A11" s="5">
        <v>8</v>
      </c>
      <c r="B11" s="173" t="s">
        <v>78</v>
      </c>
      <c r="C11" s="175"/>
      <c r="D11" s="176"/>
      <c r="E11" s="176"/>
      <c r="F11" s="176"/>
      <c r="G11" s="176">
        <v>7</v>
      </c>
      <c r="H11" s="177"/>
      <c r="I11" s="177"/>
      <c r="J11" s="177"/>
      <c r="K11" s="177"/>
      <c r="L11" s="177">
        <v>7</v>
      </c>
    </row>
    <row r="12" spans="1:12" ht="48" customHeight="1" thickBot="1" x14ac:dyDescent="0.25">
      <c r="A12" s="5"/>
      <c r="B12" s="15" t="s">
        <v>13</v>
      </c>
      <c r="C12" s="32"/>
      <c r="D12" s="29"/>
      <c r="E12" s="30">
        <f>SUM(C4:G11)</f>
        <v>56</v>
      </c>
      <c r="F12" s="29"/>
      <c r="G12" s="31"/>
      <c r="H12" s="33"/>
      <c r="I12" s="26"/>
      <c r="J12" s="27">
        <f>SUM(H4:L11)</f>
        <v>56</v>
      </c>
      <c r="K12" s="26"/>
      <c r="L12" s="28"/>
    </row>
    <row r="13" spans="1:12" ht="48" customHeight="1" thickBot="1" x14ac:dyDescent="0.25">
      <c r="A13" s="5"/>
      <c r="B13" s="25" t="s">
        <v>14</v>
      </c>
      <c r="C13" s="208"/>
      <c r="D13" s="26"/>
      <c r="E13" s="27">
        <f>COUNTA(B4:B11)*7</f>
        <v>56</v>
      </c>
      <c r="F13" s="26"/>
      <c r="G13" s="28"/>
      <c r="H13" s="33"/>
      <c r="I13" s="26"/>
      <c r="J13" s="27">
        <f>COUNTA(B4:B11)*7</f>
        <v>56</v>
      </c>
      <c r="K13" s="26"/>
      <c r="L13" s="28"/>
    </row>
    <row r="14" spans="1:12" s="178" customFormat="1" ht="45" customHeight="1" thickBot="1" x14ac:dyDescent="0.25">
      <c r="A14" s="125" t="s">
        <v>18</v>
      </c>
      <c r="B14" s="127" t="s">
        <v>9</v>
      </c>
      <c r="C14" s="132" t="s">
        <v>10</v>
      </c>
      <c r="D14" s="133"/>
      <c r="E14" s="133"/>
      <c r="F14" s="133"/>
      <c r="G14" s="134"/>
      <c r="H14" s="129" t="s">
        <v>11</v>
      </c>
      <c r="I14" s="130"/>
      <c r="J14" s="130"/>
      <c r="K14" s="130"/>
      <c r="L14" s="131"/>
    </row>
    <row r="15" spans="1:12" ht="32.1" customHeight="1" thickBot="1" x14ac:dyDescent="0.25">
      <c r="A15" s="126"/>
      <c r="B15" s="128"/>
      <c r="C15" s="70">
        <v>0</v>
      </c>
      <c r="D15" s="17" t="s">
        <v>15</v>
      </c>
      <c r="E15" s="17" t="s">
        <v>16</v>
      </c>
      <c r="F15" s="17" t="s">
        <v>17</v>
      </c>
      <c r="G15" s="70">
        <v>7</v>
      </c>
      <c r="H15" s="70">
        <v>0</v>
      </c>
      <c r="I15" s="17" t="s">
        <v>15</v>
      </c>
      <c r="J15" s="17" t="s">
        <v>16</v>
      </c>
      <c r="K15" s="17" t="s">
        <v>17</v>
      </c>
      <c r="L15" s="70">
        <v>7</v>
      </c>
    </row>
    <row r="16" spans="1:12" ht="90" customHeight="1" thickBot="1" x14ac:dyDescent="0.25">
      <c r="A16" s="7" t="s">
        <v>20</v>
      </c>
      <c r="B16" s="8" t="s">
        <v>90</v>
      </c>
      <c r="C16" s="11"/>
      <c r="D16" s="11"/>
      <c r="E16" s="11"/>
      <c r="F16" s="11"/>
      <c r="G16" s="11"/>
      <c r="H16" s="11"/>
      <c r="I16" s="11"/>
      <c r="J16" s="11"/>
      <c r="K16" s="11"/>
      <c r="L16" s="11"/>
    </row>
    <row r="17" spans="1:12" ht="57.75" thickBot="1" x14ac:dyDescent="0.25">
      <c r="A17" s="5">
        <v>2</v>
      </c>
      <c r="B17" s="173" t="s">
        <v>80</v>
      </c>
      <c r="C17" s="175"/>
      <c r="D17" s="176"/>
      <c r="E17" s="176"/>
      <c r="F17" s="176"/>
      <c r="G17" s="209">
        <v>7</v>
      </c>
      <c r="H17" s="210"/>
      <c r="I17" s="211"/>
      <c r="J17" s="211"/>
      <c r="K17" s="211"/>
      <c r="L17" s="212">
        <v>7</v>
      </c>
    </row>
    <row r="18" spans="1:12" ht="57.75" thickBot="1" x14ac:dyDescent="0.25">
      <c r="A18" s="5">
        <v>3</v>
      </c>
      <c r="B18" s="62" t="s">
        <v>79</v>
      </c>
      <c r="C18" s="175"/>
      <c r="D18" s="176"/>
      <c r="E18" s="176"/>
      <c r="F18" s="176"/>
      <c r="G18" s="209">
        <v>7</v>
      </c>
      <c r="H18" s="181"/>
      <c r="I18" s="177"/>
      <c r="J18" s="177"/>
      <c r="K18" s="177"/>
      <c r="L18" s="182">
        <v>7</v>
      </c>
    </row>
    <row r="19" spans="1:12" ht="57.75" thickBot="1" x14ac:dyDescent="0.25">
      <c r="A19" s="5">
        <v>5</v>
      </c>
      <c r="B19" s="62" t="s">
        <v>81</v>
      </c>
      <c r="C19" s="175"/>
      <c r="D19" s="176"/>
      <c r="E19" s="176"/>
      <c r="F19" s="176"/>
      <c r="G19" s="209">
        <v>7</v>
      </c>
      <c r="H19" s="181"/>
      <c r="I19" s="177"/>
      <c r="J19" s="177"/>
      <c r="K19" s="177"/>
      <c r="L19" s="182">
        <v>7</v>
      </c>
    </row>
    <row r="20" spans="1:12" ht="57.75" thickBot="1" x14ac:dyDescent="0.25">
      <c r="A20" s="5">
        <v>6</v>
      </c>
      <c r="B20" s="62" t="s">
        <v>82</v>
      </c>
      <c r="C20" s="175"/>
      <c r="D20" s="176"/>
      <c r="E20" s="176"/>
      <c r="F20" s="176"/>
      <c r="G20" s="209">
        <v>7</v>
      </c>
      <c r="H20" s="181"/>
      <c r="I20" s="177"/>
      <c r="J20" s="177"/>
      <c r="K20" s="177"/>
      <c r="L20" s="182">
        <v>7</v>
      </c>
    </row>
    <row r="21" spans="1:12" ht="48" customHeight="1" thickBot="1" x14ac:dyDescent="0.25">
      <c r="A21" s="5"/>
      <c r="B21" s="15" t="s">
        <v>13</v>
      </c>
      <c r="C21" s="33"/>
      <c r="D21" s="26"/>
      <c r="E21" s="27">
        <f>SUM(G17:G20)</f>
        <v>28</v>
      </c>
      <c r="F21" s="26"/>
      <c r="G21" s="26"/>
      <c r="H21" s="33"/>
      <c r="I21" s="26"/>
      <c r="J21" s="27">
        <f>SUM(L17:L20)</f>
        <v>28</v>
      </c>
      <c r="K21" s="26"/>
      <c r="L21" s="28"/>
    </row>
    <row r="22" spans="1:12" ht="48" customHeight="1" thickBot="1" x14ac:dyDescent="0.25">
      <c r="A22" s="5"/>
      <c r="B22" s="15" t="s">
        <v>14</v>
      </c>
      <c r="C22" s="33"/>
      <c r="D22" s="26"/>
      <c r="E22" s="27">
        <f>COUNTA(B17:B20)*7</f>
        <v>28</v>
      </c>
      <c r="F22" s="26"/>
      <c r="G22" s="28"/>
      <c r="H22" s="33"/>
      <c r="I22" s="26"/>
      <c r="J22" s="27">
        <f>COUNTA(B17:B20)*7</f>
        <v>28</v>
      </c>
      <c r="K22" s="26"/>
      <c r="L22" s="28"/>
    </row>
    <row r="23" spans="1:12" x14ac:dyDescent="0.2">
      <c r="A23" s="188"/>
    </row>
    <row r="24" spans="1:12" x14ac:dyDescent="0.2">
      <c r="A24" s="189"/>
    </row>
    <row r="25" spans="1:12" x14ac:dyDescent="0.2">
      <c r="A25" s="189"/>
    </row>
    <row r="26" spans="1:12" x14ac:dyDescent="0.2">
      <c r="A26" s="189"/>
    </row>
    <row r="27" spans="1:12" x14ac:dyDescent="0.2">
      <c r="A27" s="188"/>
    </row>
    <row r="28" spans="1:12" x14ac:dyDescent="0.2">
      <c r="A28" s="190"/>
    </row>
    <row r="29" spans="1:12" x14ac:dyDescent="0.2">
      <c r="A29" s="190"/>
    </row>
  </sheetData>
  <protectedRanges>
    <protectedRange sqref="C17:L20 C4:L11" name="BahagianA"/>
  </protectedRanges>
  <mergeCells count="8">
    <mergeCell ref="A14:A15"/>
    <mergeCell ref="B14:B15"/>
    <mergeCell ref="C14:G14"/>
    <mergeCell ref="H14:L14"/>
    <mergeCell ref="A1:A2"/>
    <mergeCell ref="B1:B2"/>
    <mergeCell ref="C1:G1"/>
    <mergeCell ref="H1:L1"/>
  </mergeCells>
  <dataValidations count="5">
    <dataValidation type="whole" allowBlank="1" showInputMessage="1" showErrorMessage="1" errorTitle="Perhatian" error="Sila masukkan markah mengikut skala yang diberikan" sqref="H17:H20 C17:C20 H4:H11 C4:C11">
      <formula1>0</formula1>
      <formula2>0</formula2>
    </dataValidation>
    <dataValidation type="whole" allowBlank="1" showInputMessage="1" showErrorMessage="1" errorTitle="Perhatian!" error="Sila masukkan markah mengikut skala yang diberikan" sqref="I17:I20 D17:D20 I4:I11 D4:D11">
      <formula1>1</formula1>
      <formula2>2</formula2>
    </dataValidation>
    <dataValidation type="whole" allowBlank="1" showInputMessage="1" showErrorMessage="1" errorTitle="Perhatian!!" error="Sila masukkan markah mengikut skala yang diberikan" sqref="J17:J20 E17:E20 J4:J11 E4:E11">
      <formula1>3</formula1>
      <formula2>4</formula2>
    </dataValidation>
    <dataValidation type="whole" allowBlank="1" showInputMessage="1" showErrorMessage="1" errorTitle="Perhatian!!!" error="Sila masukkan markah mengikut skala yang diberikan" sqref="K17:K20 F17:F20 K4:K11 F4:F11">
      <formula1>5</formula1>
      <formula2>6</formula2>
    </dataValidation>
    <dataValidation type="whole" allowBlank="1" showInputMessage="1" showErrorMessage="1" errorTitle="Perhatian!!!!" error="Sila masukkan markah mengikut skala yang diberikan" sqref="G17:G20 L17:L20 G4:G11 L4:L11">
      <formula1>7</formula1>
      <formula2>7</formula2>
    </dataValidation>
  </dataValidations>
  <pageMargins left="0.7" right="0.7" top="0.75" bottom="0.75" header="0.3" footer="0.3"/>
  <pageSetup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27"/>
  <sheetViews>
    <sheetView view="pageBreakPreview" topLeftCell="A13" zoomScale="90" zoomScaleSheetLayoutView="90" workbookViewId="0">
      <selection activeCell="Q27" sqref="Q27"/>
    </sheetView>
  </sheetViews>
  <sheetFormatPr defaultRowHeight="14.25" x14ac:dyDescent="0.2"/>
  <cols>
    <col min="1" max="1" width="6.140625" style="174" customWidth="1"/>
    <col min="2" max="2" width="46.42578125" style="174" customWidth="1"/>
    <col min="3" max="12" width="6.7109375" style="174" customWidth="1"/>
    <col min="13" max="16384" width="9.140625" style="174"/>
  </cols>
  <sheetData>
    <row r="1" spans="1:12" ht="69.95" customHeight="1" thickBot="1" x14ac:dyDescent="0.25">
      <c r="A1" s="191" t="s">
        <v>21</v>
      </c>
      <c r="B1" s="192" t="s">
        <v>9</v>
      </c>
      <c r="C1" s="135" t="s">
        <v>10</v>
      </c>
      <c r="D1" s="136"/>
      <c r="E1" s="136"/>
      <c r="F1" s="136"/>
      <c r="G1" s="137"/>
      <c r="H1" s="135" t="s">
        <v>11</v>
      </c>
      <c r="I1" s="136"/>
      <c r="J1" s="136"/>
      <c r="K1" s="136"/>
      <c r="L1" s="137"/>
    </row>
    <row r="2" spans="1:12" ht="69.95" customHeight="1" thickBot="1" x14ac:dyDescent="0.25">
      <c r="A2" s="193"/>
      <c r="B2" s="194"/>
      <c r="C2" s="4">
        <v>0</v>
      </c>
      <c r="D2" s="10" t="s">
        <v>15</v>
      </c>
      <c r="E2" s="10" t="s">
        <v>16</v>
      </c>
      <c r="F2" s="10" t="s">
        <v>17</v>
      </c>
      <c r="G2" s="4">
        <v>7</v>
      </c>
      <c r="H2" s="4">
        <v>0</v>
      </c>
      <c r="I2" s="10" t="s">
        <v>15</v>
      </c>
      <c r="J2" s="10" t="s">
        <v>16</v>
      </c>
      <c r="K2" s="10" t="s">
        <v>17</v>
      </c>
      <c r="L2" s="4">
        <v>7</v>
      </c>
    </row>
    <row r="3" spans="1:12" ht="90" customHeight="1" thickBot="1" x14ac:dyDescent="0.25">
      <c r="A3" s="195" t="s">
        <v>21</v>
      </c>
      <c r="B3" s="196" t="s">
        <v>22</v>
      </c>
      <c r="C3" s="11"/>
      <c r="D3" s="11"/>
      <c r="E3" s="11"/>
      <c r="F3" s="11"/>
      <c r="G3" s="11"/>
      <c r="H3" s="11"/>
      <c r="I3" s="11"/>
      <c r="J3" s="11"/>
      <c r="K3" s="11"/>
      <c r="L3" s="11"/>
    </row>
    <row r="4" spans="1:12" ht="63" customHeight="1" thickBot="1" x14ac:dyDescent="0.25">
      <c r="A4" s="5">
        <v>1</v>
      </c>
      <c r="B4" s="40" t="s">
        <v>55</v>
      </c>
      <c r="C4" s="175"/>
      <c r="D4" s="176"/>
      <c r="E4" s="176"/>
      <c r="F4" s="176"/>
      <c r="G4" s="176">
        <v>7</v>
      </c>
      <c r="H4" s="177"/>
      <c r="I4" s="177"/>
      <c r="J4" s="177"/>
      <c r="K4" s="177"/>
      <c r="L4" s="177">
        <v>7</v>
      </c>
    </row>
    <row r="5" spans="1:12" ht="154.5" customHeight="1" thickBot="1" x14ac:dyDescent="0.25">
      <c r="A5" s="5">
        <v>2</v>
      </c>
      <c r="B5" s="40" t="s">
        <v>56</v>
      </c>
      <c r="C5" s="175"/>
      <c r="D5" s="176"/>
      <c r="E5" s="176"/>
      <c r="F5" s="176"/>
      <c r="G5" s="176">
        <v>7</v>
      </c>
      <c r="H5" s="177"/>
      <c r="I5" s="177"/>
      <c r="J5" s="177"/>
      <c r="K5" s="177"/>
      <c r="L5" s="177">
        <v>7</v>
      </c>
    </row>
    <row r="6" spans="1:12" ht="130.5" customHeight="1" thickBot="1" x14ac:dyDescent="0.25">
      <c r="A6" s="5">
        <v>3</v>
      </c>
      <c r="B6" s="40" t="s">
        <v>57</v>
      </c>
      <c r="C6" s="175"/>
      <c r="D6" s="176"/>
      <c r="E6" s="176"/>
      <c r="F6" s="176"/>
      <c r="G6" s="176">
        <v>7</v>
      </c>
      <c r="H6" s="177"/>
      <c r="I6" s="177"/>
      <c r="J6" s="177"/>
      <c r="K6" s="177"/>
      <c r="L6" s="177">
        <v>7</v>
      </c>
    </row>
    <row r="7" spans="1:12" ht="69.95" customHeight="1" thickBot="1" x14ac:dyDescent="0.25">
      <c r="A7" s="5"/>
      <c r="B7" s="197" t="s">
        <v>13</v>
      </c>
      <c r="C7" s="198"/>
      <c r="D7" s="199"/>
      <c r="E7" s="200">
        <f>SUM(C4:G6)</f>
        <v>21</v>
      </c>
      <c r="F7" s="199"/>
      <c r="H7" s="198"/>
      <c r="I7" s="199"/>
      <c r="J7" s="200">
        <f>SUM(H4:L6)</f>
        <v>21</v>
      </c>
      <c r="K7" s="199"/>
      <c r="L7" s="201"/>
    </row>
    <row r="8" spans="1:12" ht="69.95" customHeight="1" thickBot="1" x14ac:dyDescent="0.25">
      <c r="A8" s="5"/>
      <c r="B8" s="197" t="s">
        <v>14</v>
      </c>
      <c r="C8" s="202"/>
      <c r="D8" s="203"/>
      <c r="E8" s="204">
        <f>COUNTA(B4:B6)*7</f>
        <v>21</v>
      </c>
      <c r="F8" s="203"/>
      <c r="G8" s="205"/>
      <c r="H8" s="202"/>
      <c r="I8" s="203"/>
      <c r="J8" s="204">
        <f>COUNTA(B4:B6)*7</f>
        <v>21</v>
      </c>
      <c r="K8" s="203"/>
      <c r="L8" s="205"/>
    </row>
    <row r="9" spans="1:12" s="178" customFormat="1" ht="69.95" customHeight="1" thickBot="1" x14ac:dyDescent="0.25">
      <c r="A9" s="191" t="s">
        <v>23</v>
      </c>
      <c r="B9" s="192" t="s">
        <v>9</v>
      </c>
      <c r="C9" s="135" t="s">
        <v>10</v>
      </c>
      <c r="D9" s="136"/>
      <c r="E9" s="136"/>
      <c r="F9" s="136"/>
      <c r="G9" s="137"/>
      <c r="H9" s="135" t="s">
        <v>11</v>
      </c>
      <c r="I9" s="136"/>
      <c r="J9" s="136"/>
      <c r="K9" s="136"/>
      <c r="L9" s="137"/>
    </row>
    <row r="10" spans="1:12" ht="69.95" customHeight="1" thickBot="1" x14ac:dyDescent="0.25">
      <c r="A10" s="193"/>
      <c r="B10" s="194"/>
      <c r="C10" s="13">
        <v>0</v>
      </c>
      <c r="D10" s="16" t="s">
        <v>15</v>
      </c>
      <c r="E10" s="16" t="s">
        <v>16</v>
      </c>
      <c r="F10" s="16" t="s">
        <v>17</v>
      </c>
      <c r="G10" s="72">
        <v>7</v>
      </c>
      <c r="H10" s="74">
        <v>0</v>
      </c>
      <c r="I10" s="75" t="s">
        <v>15</v>
      </c>
      <c r="J10" s="75" t="s">
        <v>16</v>
      </c>
      <c r="K10" s="75" t="s">
        <v>17</v>
      </c>
      <c r="L10" s="71">
        <v>7</v>
      </c>
    </row>
    <row r="11" spans="1:12" ht="90" customHeight="1" thickBot="1" x14ac:dyDescent="0.25">
      <c r="A11" s="195" t="s">
        <v>23</v>
      </c>
      <c r="B11" s="196" t="s">
        <v>24</v>
      </c>
      <c r="C11" s="63"/>
      <c r="D11" s="64"/>
      <c r="E11" s="64"/>
      <c r="F11" s="64"/>
      <c r="G11" s="73"/>
      <c r="H11" s="63"/>
      <c r="I11" s="64"/>
      <c r="J11" s="64"/>
      <c r="K11" s="64"/>
      <c r="L11" s="64"/>
    </row>
    <row r="12" spans="1:12" ht="50.1" customHeight="1" thickBot="1" x14ac:dyDescent="0.25">
      <c r="A12" s="5">
        <v>1</v>
      </c>
      <c r="B12" s="40" t="s">
        <v>83</v>
      </c>
      <c r="C12" s="179"/>
      <c r="D12" s="176"/>
      <c r="E12" s="176"/>
      <c r="F12" s="176"/>
      <c r="G12" s="180">
        <v>7</v>
      </c>
      <c r="H12" s="181"/>
      <c r="I12" s="177"/>
      <c r="J12" s="177"/>
      <c r="K12" s="177"/>
      <c r="L12" s="182">
        <v>7</v>
      </c>
    </row>
    <row r="13" spans="1:12" ht="50.1" customHeight="1" thickBot="1" x14ac:dyDescent="0.25">
      <c r="A13" s="5">
        <v>2</v>
      </c>
      <c r="B13" s="40" t="s">
        <v>84</v>
      </c>
      <c r="C13" s="179"/>
      <c r="D13" s="176"/>
      <c r="E13" s="176"/>
      <c r="F13" s="176"/>
      <c r="G13" s="180">
        <v>7</v>
      </c>
      <c r="H13" s="181"/>
      <c r="I13" s="177"/>
      <c r="J13" s="177"/>
      <c r="K13" s="177"/>
      <c r="L13" s="182">
        <v>7</v>
      </c>
    </row>
    <row r="14" spans="1:12" ht="50.1" customHeight="1" thickBot="1" x14ac:dyDescent="0.25">
      <c r="A14" s="5">
        <v>3</v>
      </c>
      <c r="B14" s="40" t="s">
        <v>85</v>
      </c>
      <c r="C14" s="179"/>
      <c r="D14" s="176"/>
      <c r="E14" s="176"/>
      <c r="F14" s="176"/>
      <c r="G14" s="180">
        <v>7</v>
      </c>
      <c r="H14" s="181"/>
      <c r="I14" s="177"/>
      <c r="J14" s="177"/>
      <c r="K14" s="177"/>
      <c r="L14" s="182">
        <v>7</v>
      </c>
    </row>
    <row r="15" spans="1:12" ht="50.1" customHeight="1" thickBot="1" x14ac:dyDescent="0.25">
      <c r="A15" s="5">
        <v>4</v>
      </c>
      <c r="B15" s="40" t="s">
        <v>86</v>
      </c>
      <c r="C15" s="179"/>
      <c r="D15" s="176"/>
      <c r="E15" s="176"/>
      <c r="F15" s="176"/>
      <c r="G15" s="180">
        <v>7</v>
      </c>
      <c r="H15" s="181"/>
      <c r="I15" s="177"/>
      <c r="J15" s="177"/>
      <c r="K15" s="177"/>
      <c r="L15" s="182">
        <v>7</v>
      </c>
    </row>
    <row r="16" spans="1:12" ht="50.1" customHeight="1" thickBot="1" x14ac:dyDescent="0.25">
      <c r="A16" s="5">
        <v>5</v>
      </c>
      <c r="B16" s="40" t="s">
        <v>87</v>
      </c>
      <c r="C16" s="179"/>
      <c r="D16" s="176"/>
      <c r="E16" s="176"/>
      <c r="F16" s="176"/>
      <c r="G16" s="180">
        <v>7</v>
      </c>
      <c r="H16" s="181"/>
      <c r="I16" s="177"/>
      <c r="J16" s="177"/>
      <c r="K16" s="177"/>
      <c r="L16" s="182">
        <v>7</v>
      </c>
    </row>
    <row r="17" spans="1:12" ht="50.1" customHeight="1" thickBot="1" x14ac:dyDescent="0.25">
      <c r="A17" s="5">
        <v>6</v>
      </c>
      <c r="B17" s="40" t="s">
        <v>88</v>
      </c>
      <c r="C17" s="179"/>
      <c r="D17" s="176"/>
      <c r="E17" s="176"/>
      <c r="F17" s="176"/>
      <c r="G17" s="180">
        <v>7</v>
      </c>
      <c r="H17" s="181"/>
      <c r="I17" s="177"/>
      <c r="J17" s="177"/>
      <c r="K17" s="177"/>
      <c r="L17" s="182">
        <v>7</v>
      </c>
    </row>
    <row r="18" spans="1:12" ht="50.1" customHeight="1" thickBot="1" x14ac:dyDescent="0.25">
      <c r="A18" s="5"/>
      <c r="B18" s="40"/>
      <c r="C18" s="183"/>
      <c r="D18" s="184"/>
      <c r="E18" s="184"/>
      <c r="F18" s="184"/>
      <c r="G18" s="184"/>
      <c r="H18" s="185"/>
      <c r="I18" s="186"/>
      <c r="J18" s="186"/>
      <c r="K18" s="186"/>
      <c r="L18" s="187"/>
    </row>
    <row r="19" spans="1:12" ht="48" customHeight="1" thickBot="1" x14ac:dyDescent="0.25">
      <c r="A19" s="5"/>
      <c r="B19" s="197" t="s">
        <v>13</v>
      </c>
      <c r="C19" s="198"/>
      <c r="D19" s="199"/>
      <c r="E19" s="200">
        <f>SUM(C12:G17)</f>
        <v>42</v>
      </c>
      <c r="F19" s="199"/>
      <c r="G19" s="199"/>
      <c r="H19" s="198"/>
      <c r="I19" s="199"/>
      <c r="J19" s="200">
        <f>SUM(H12:L17)</f>
        <v>42</v>
      </c>
      <c r="K19" s="199"/>
      <c r="L19" s="201"/>
    </row>
    <row r="20" spans="1:12" ht="48" customHeight="1" thickBot="1" x14ac:dyDescent="0.25">
      <c r="A20" s="5"/>
      <c r="B20" s="197" t="s">
        <v>14</v>
      </c>
      <c r="C20" s="202"/>
      <c r="D20" s="203"/>
      <c r="E20" s="204">
        <f>COUNTA(B12:B17)*7</f>
        <v>42</v>
      </c>
      <c r="F20" s="203"/>
      <c r="G20" s="205"/>
      <c r="H20" s="202"/>
      <c r="I20" s="203"/>
      <c r="J20" s="204">
        <f>COUNTA(B12:B17)*7</f>
        <v>42</v>
      </c>
      <c r="K20" s="203"/>
      <c r="L20" s="205"/>
    </row>
    <row r="21" spans="1:12" x14ac:dyDescent="0.2">
      <c r="A21" s="206"/>
    </row>
    <row r="22" spans="1:12" x14ac:dyDescent="0.2">
      <c r="A22" s="207"/>
    </row>
    <row r="23" spans="1:12" x14ac:dyDescent="0.2">
      <c r="A23" s="207"/>
    </row>
    <row r="24" spans="1:12" x14ac:dyDescent="0.2">
      <c r="A24" s="207"/>
    </row>
    <row r="25" spans="1:12" x14ac:dyDescent="0.2">
      <c r="A25" s="206"/>
    </row>
    <row r="26" spans="1:12" x14ac:dyDescent="0.2">
      <c r="A26" s="206"/>
    </row>
    <row r="27" spans="1:12" x14ac:dyDescent="0.2">
      <c r="A27" s="206"/>
    </row>
  </sheetData>
  <protectedRanges>
    <protectedRange sqref="C4:L6" name="BahagianA"/>
    <protectedRange sqref="C12:L18" name="BahagianA_1"/>
  </protectedRanges>
  <mergeCells count="8">
    <mergeCell ref="A9:A10"/>
    <mergeCell ref="B9:B10"/>
    <mergeCell ref="C9:G9"/>
    <mergeCell ref="H9:L9"/>
    <mergeCell ref="A1:A2"/>
    <mergeCell ref="B1:B2"/>
    <mergeCell ref="C1:G1"/>
    <mergeCell ref="H1:L1"/>
  </mergeCells>
  <dataValidations count="5">
    <dataValidation type="whole" allowBlank="1" showInputMessage="1" showErrorMessage="1" errorTitle="Perhatian!!!!" error="Sila masukkan markah mengikut skala yang diberikan" sqref="G12:G18 L4:L6 G4:G6 L12:L18">
      <formula1>7</formula1>
      <formula2>7</formula2>
    </dataValidation>
    <dataValidation type="whole" allowBlank="1" showInputMessage="1" showErrorMessage="1" errorTitle="Perhatian!!!" error="Sila masukkan markah mengikut skala yang diberikan" sqref="F12:F18 K12:K18 F4:F6 K4:K6">
      <formula1>5</formula1>
      <formula2>6</formula2>
    </dataValidation>
    <dataValidation type="whole" allowBlank="1" showInputMessage="1" showErrorMessage="1" errorTitle="Perhatian!!" error="Sila masukkan markah mengikut skala yang diberikan" sqref="E12:E18 J12:J18 E4:E6 J4:J6">
      <formula1>3</formula1>
      <formula2>4</formula2>
    </dataValidation>
    <dataValidation type="whole" allowBlank="1" showInputMessage="1" showErrorMessage="1" errorTitle="Perhatian!" error="Sila masukkan markah mengikut skala yang diberikan" sqref="D12:D18 I12:I18 D4:D6 I4:I6">
      <formula1>1</formula1>
      <formula2>2</formula2>
    </dataValidation>
    <dataValidation type="whole" allowBlank="1" showInputMessage="1" showErrorMessage="1" errorTitle="Perhatian" error="Sila masukkan markah mengikut skala yang diberikan" sqref="C12:C18 H12:H18 C4:C6 H4:H6">
      <formula1>0</formula1>
      <formula2>0</formula2>
    </dataValidation>
  </dataValidations>
  <pageMargins left="0.7" right="0.7" top="0.75" bottom="0.75" header="0.3" footer="0.3"/>
  <pageSetup scale="65"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E18"/>
  <sheetViews>
    <sheetView view="pageBreakPreview" topLeftCell="A4" zoomScale="90" zoomScaleNormal="90" zoomScaleSheetLayoutView="90" workbookViewId="0">
      <selection activeCell="I4" sqref="I4"/>
    </sheetView>
  </sheetViews>
  <sheetFormatPr defaultRowHeight="15" x14ac:dyDescent="0.25"/>
  <cols>
    <col min="1" max="1" width="23.42578125" customWidth="1"/>
    <col min="2" max="3" width="16.140625" customWidth="1"/>
    <col min="4" max="4" width="19.140625" customWidth="1"/>
    <col min="5" max="5" width="17.140625" customWidth="1"/>
  </cols>
  <sheetData>
    <row r="1" spans="1:5" x14ac:dyDescent="0.25">
      <c r="A1" s="141" t="s">
        <v>42</v>
      </c>
      <c r="B1" s="141"/>
    </row>
    <row r="2" spans="1:5" ht="15.75" thickBot="1" x14ac:dyDescent="0.3"/>
    <row r="3" spans="1:5" ht="70.5" customHeight="1" thickBot="1" x14ac:dyDescent="0.3">
      <c r="A3" s="39" t="s">
        <v>48</v>
      </c>
      <c r="B3" s="39" t="s">
        <v>32</v>
      </c>
      <c r="C3" s="39" t="s">
        <v>33</v>
      </c>
      <c r="D3" s="39" t="s">
        <v>34</v>
      </c>
      <c r="E3" s="39" t="s">
        <v>35</v>
      </c>
    </row>
    <row r="4" spans="1:5" ht="130.5" customHeight="1" thickBot="1" x14ac:dyDescent="0.3">
      <c r="A4" s="19" t="s">
        <v>36</v>
      </c>
      <c r="B4" s="48">
        <f>'Mukasurat 1'!E20</f>
        <v>84</v>
      </c>
      <c r="C4" s="49">
        <f>'Mukasurat 1'!J20</f>
        <v>84</v>
      </c>
      <c r="D4" s="50">
        <f>(B4/'Mukasurat 1'!E21)*15</f>
        <v>15</v>
      </c>
      <c r="E4" s="50">
        <f>(C4/'Mukasurat 1'!J21)*15</f>
        <v>15</v>
      </c>
    </row>
    <row r="5" spans="1:5" ht="85.5" customHeight="1" thickBot="1" x14ac:dyDescent="0.3">
      <c r="A5" s="19" t="s">
        <v>37</v>
      </c>
      <c r="B5" s="49">
        <f>'Mukasurat 2'!E12</f>
        <v>56</v>
      </c>
      <c r="C5" s="49">
        <f>'Mukasurat 2'!J12</f>
        <v>56</v>
      </c>
      <c r="D5" s="50">
        <f>(B5/'Mukasurat 2'!E13)*50</f>
        <v>50</v>
      </c>
      <c r="E5" s="50">
        <f>(C5/'Mukasurat 2'!J13)*50</f>
        <v>50</v>
      </c>
    </row>
    <row r="6" spans="1:5" ht="55.5" customHeight="1" thickBot="1" x14ac:dyDescent="0.3">
      <c r="A6" s="19" t="s">
        <v>38</v>
      </c>
      <c r="B6" s="49">
        <f>'Mukasurat 2'!E21</f>
        <v>28</v>
      </c>
      <c r="C6" s="49">
        <f>'Mukasurat 2'!J21</f>
        <v>28</v>
      </c>
      <c r="D6" s="50">
        <f>(B6/'Mukasurat 2'!E22)*35</f>
        <v>35</v>
      </c>
      <c r="E6" s="50">
        <f>(C6/'Mukasurat 2'!J22)*35</f>
        <v>35</v>
      </c>
    </row>
    <row r="7" spans="1:5" ht="15.75" thickBot="1" x14ac:dyDescent="0.3">
      <c r="A7" s="138" t="s">
        <v>39</v>
      </c>
      <c r="B7" s="139"/>
      <c r="C7" s="140"/>
      <c r="D7" s="51">
        <f>SUM(D4:D6)</f>
        <v>100</v>
      </c>
      <c r="E7" s="51">
        <f>SUM(E4:E6)</f>
        <v>100</v>
      </c>
    </row>
    <row r="8" spans="1:5" ht="28.5" customHeight="1" thickBot="1" x14ac:dyDescent="0.3">
      <c r="A8" s="138" t="s">
        <v>40</v>
      </c>
      <c r="B8" s="139"/>
      <c r="C8" s="140"/>
      <c r="D8" s="18">
        <v>0.2</v>
      </c>
      <c r="E8" s="18">
        <v>0.8</v>
      </c>
    </row>
    <row r="9" spans="1:5" ht="15.75" thickBot="1" x14ac:dyDescent="0.3">
      <c r="A9" s="138" t="s">
        <v>41</v>
      </c>
      <c r="B9" s="139"/>
      <c r="C9" s="140"/>
      <c r="D9" s="144">
        <v>0.6</v>
      </c>
      <c r="E9" s="145"/>
    </row>
    <row r="10" spans="1:5" ht="51.75" customHeight="1" thickBot="1" x14ac:dyDescent="0.3">
      <c r="A10" s="146" t="s">
        <v>44</v>
      </c>
      <c r="B10" s="147"/>
      <c r="C10" s="148"/>
      <c r="D10" s="34"/>
      <c r="E10" s="52">
        <f>((20%*D7)+(80%*E7))*60%</f>
        <v>60</v>
      </c>
    </row>
    <row r="11" spans="1:5" ht="15.75" thickBot="1" x14ac:dyDescent="0.3"/>
    <row r="12" spans="1:5" x14ac:dyDescent="0.25">
      <c r="A12" s="21" t="s">
        <v>9</v>
      </c>
      <c r="B12" s="142" t="s">
        <v>32</v>
      </c>
      <c r="C12" s="142" t="s">
        <v>33</v>
      </c>
      <c r="D12" s="142" t="s">
        <v>34</v>
      </c>
      <c r="E12" s="142" t="s">
        <v>35</v>
      </c>
    </row>
    <row r="13" spans="1:5" ht="60" customHeight="1" thickBot="1" x14ac:dyDescent="0.3">
      <c r="A13" s="37" t="s">
        <v>43</v>
      </c>
      <c r="B13" s="143"/>
      <c r="C13" s="143"/>
      <c r="D13" s="143"/>
      <c r="E13" s="143"/>
    </row>
    <row r="14" spans="1:5" ht="51" customHeight="1" thickBot="1" x14ac:dyDescent="0.3">
      <c r="A14" s="38" t="s">
        <v>45</v>
      </c>
      <c r="B14" s="53">
        <f>'Mukasurat 3'!E7</f>
        <v>21</v>
      </c>
      <c r="C14" s="54">
        <f>'Mukasurat 3'!J7</f>
        <v>21</v>
      </c>
      <c r="D14" s="55">
        <f>(B14/'Mukasurat 3'!E8)*20</f>
        <v>20</v>
      </c>
      <c r="E14" s="55">
        <f>(C14/'Mukasurat 3'!J8)*20</f>
        <v>20</v>
      </c>
    </row>
    <row r="15" spans="1:5" ht="60" customHeight="1" thickBot="1" x14ac:dyDescent="0.3">
      <c r="A15" s="20" t="s">
        <v>46</v>
      </c>
      <c r="B15" s="54">
        <f>'Mukasurat 3'!E19</f>
        <v>42</v>
      </c>
      <c r="C15" s="54">
        <f>'Mukasurat 3'!J19</f>
        <v>42</v>
      </c>
      <c r="D15" s="56">
        <f>(B15/'Mukasurat 3'!E19)*20</f>
        <v>20</v>
      </c>
      <c r="E15" s="56">
        <f>(C15/'Mukasurat 3'!J20)*20</f>
        <v>20</v>
      </c>
    </row>
    <row r="16" spans="1:5" ht="15.75" thickBot="1" x14ac:dyDescent="0.3">
      <c r="A16" s="138" t="s">
        <v>39</v>
      </c>
      <c r="B16" s="139"/>
      <c r="C16" s="140"/>
      <c r="D16" s="51">
        <f>SUM(D14:D15)</f>
        <v>40</v>
      </c>
      <c r="E16" s="51">
        <f>SUM(E14:E15)</f>
        <v>40</v>
      </c>
    </row>
    <row r="17" spans="1:5" ht="15.75" thickBot="1" x14ac:dyDescent="0.3">
      <c r="A17" s="138" t="s">
        <v>40</v>
      </c>
      <c r="B17" s="139"/>
      <c r="C17" s="140"/>
      <c r="D17" s="18">
        <v>0.2</v>
      </c>
      <c r="E17" s="18">
        <v>0.8</v>
      </c>
    </row>
    <row r="18" spans="1:5" ht="33" customHeight="1" thickBot="1" x14ac:dyDescent="0.3">
      <c r="A18" s="138" t="s">
        <v>47</v>
      </c>
      <c r="B18" s="139"/>
      <c r="C18" s="140"/>
      <c r="D18" s="34"/>
      <c r="E18" s="52">
        <f>(20%*D16)+(80%*E16)</f>
        <v>40</v>
      </c>
    </row>
  </sheetData>
  <sheetProtection password="CE28" sheet="1" objects="1" scenarios="1"/>
  <mergeCells count="13">
    <mergeCell ref="D12:D13"/>
    <mergeCell ref="E12:E13"/>
    <mergeCell ref="A9:C9"/>
    <mergeCell ref="D9:E9"/>
    <mergeCell ref="A10:C10"/>
    <mergeCell ref="A16:C16"/>
    <mergeCell ref="A17:C17"/>
    <mergeCell ref="A18:C18"/>
    <mergeCell ref="A1:B1"/>
    <mergeCell ref="B12:B13"/>
    <mergeCell ref="C12:C13"/>
    <mergeCell ref="A7:C7"/>
    <mergeCell ref="A8:C8"/>
  </mergeCells>
  <pageMargins left="0.7" right="0.7" top="0.75" bottom="0.75" header="0.3" footer="0.3"/>
  <pageSetup paperSize="9" scale="95"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C28"/>
  <sheetViews>
    <sheetView view="pageBreakPreview" zoomScale="90" zoomScaleNormal="85" zoomScaleSheetLayoutView="90" workbookViewId="0">
      <selection activeCell="A4" sqref="A4"/>
    </sheetView>
  </sheetViews>
  <sheetFormatPr defaultRowHeight="15" x14ac:dyDescent="0.25"/>
  <cols>
    <col min="1" max="1" width="25.140625" customWidth="1"/>
    <col min="2" max="2" width="28.140625" customWidth="1"/>
    <col min="3" max="3" width="25.7109375" customWidth="1"/>
  </cols>
  <sheetData>
    <row r="1" spans="1:3" ht="24.75" customHeight="1" x14ac:dyDescent="0.3">
      <c r="A1" s="14" t="s">
        <v>25</v>
      </c>
    </row>
    <row r="3" spans="1:3" ht="60" customHeight="1" x14ac:dyDescent="0.25">
      <c r="A3" s="42" t="s">
        <v>28</v>
      </c>
      <c r="B3" s="43" t="s">
        <v>29</v>
      </c>
      <c r="C3" s="35" t="s">
        <v>27</v>
      </c>
    </row>
    <row r="4" spans="1:3" ht="63" customHeight="1" x14ac:dyDescent="0.25">
      <c r="A4" s="46">
        <f>'Mukasurat 4'!E10</f>
        <v>60</v>
      </c>
      <c r="B4" s="46">
        <f>'Mukasurat 4'!E18</f>
        <v>40</v>
      </c>
      <c r="C4" s="45">
        <f>SUM(A4:B4)</f>
        <v>100</v>
      </c>
    </row>
    <row r="5" spans="1:3" ht="45.75" customHeight="1" x14ac:dyDescent="0.25">
      <c r="A5" s="158" t="s">
        <v>26</v>
      </c>
      <c r="B5" s="159"/>
      <c r="C5" s="47">
        <f>C4</f>
        <v>100</v>
      </c>
    </row>
    <row r="6" spans="1:3" x14ac:dyDescent="0.25">
      <c r="C6" s="44"/>
    </row>
    <row r="9" spans="1:3" ht="15" customHeight="1" x14ac:dyDescent="0.25">
      <c r="A9" s="149" t="s">
        <v>30</v>
      </c>
      <c r="B9" s="150"/>
      <c r="C9" s="151"/>
    </row>
    <row r="10" spans="1:3" x14ac:dyDescent="0.25">
      <c r="A10" s="152"/>
      <c r="B10" s="153"/>
      <c r="C10" s="154"/>
    </row>
    <row r="11" spans="1:3" x14ac:dyDescent="0.25">
      <c r="A11" s="152"/>
      <c r="B11" s="153"/>
      <c r="C11" s="154"/>
    </row>
    <row r="12" spans="1:3" x14ac:dyDescent="0.25">
      <c r="A12" s="152"/>
      <c r="B12" s="153"/>
      <c r="C12" s="154"/>
    </row>
    <row r="13" spans="1:3" x14ac:dyDescent="0.25">
      <c r="A13" s="152"/>
      <c r="B13" s="153"/>
      <c r="C13" s="154"/>
    </row>
    <row r="14" spans="1:3" x14ac:dyDescent="0.25">
      <c r="A14" s="152"/>
      <c r="B14" s="153"/>
      <c r="C14" s="154"/>
    </row>
    <row r="15" spans="1:3" x14ac:dyDescent="0.25">
      <c r="A15" s="152"/>
      <c r="B15" s="153"/>
      <c r="C15" s="154"/>
    </row>
    <row r="16" spans="1:3" x14ac:dyDescent="0.25">
      <c r="A16" s="152"/>
      <c r="B16" s="153"/>
      <c r="C16" s="154"/>
    </row>
    <row r="17" spans="1:3" x14ac:dyDescent="0.25">
      <c r="A17" s="152"/>
      <c r="B17" s="153"/>
      <c r="C17" s="154"/>
    </row>
    <row r="18" spans="1:3" x14ac:dyDescent="0.25">
      <c r="A18" s="152"/>
      <c r="B18" s="153"/>
      <c r="C18" s="154"/>
    </row>
    <row r="19" spans="1:3" x14ac:dyDescent="0.25">
      <c r="A19" s="152"/>
      <c r="B19" s="153"/>
      <c r="C19" s="154"/>
    </row>
    <row r="20" spans="1:3" x14ac:dyDescent="0.25">
      <c r="A20" s="152"/>
      <c r="B20" s="153"/>
      <c r="C20" s="154"/>
    </row>
    <row r="21" spans="1:3" x14ac:dyDescent="0.25">
      <c r="A21" s="152"/>
      <c r="B21" s="153"/>
      <c r="C21" s="154"/>
    </row>
    <row r="22" spans="1:3" x14ac:dyDescent="0.25">
      <c r="A22" s="152"/>
      <c r="B22" s="153"/>
      <c r="C22" s="154"/>
    </row>
    <row r="23" spans="1:3" x14ac:dyDescent="0.25">
      <c r="A23" s="152"/>
      <c r="B23" s="153"/>
      <c r="C23" s="154"/>
    </row>
    <row r="24" spans="1:3" x14ac:dyDescent="0.25">
      <c r="A24" s="152"/>
      <c r="B24" s="153"/>
      <c r="C24" s="154"/>
    </row>
    <row r="25" spans="1:3" x14ac:dyDescent="0.25">
      <c r="A25" s="152"/>
      <c r="B25" s="153"/>
      <c r="C25" s="154"/>
    </row>
    <row r="26" spans="1:3" x14ac:dyDescent="0.25">
      <c r="A26" s="152"/>
      <c r="B26" s="153"/>
      <c r="C26" s="154"/>
    </row>
    <row r="27" spans="1:3" x14ac:dyDescent="0.25">
      <c r="A27" s="152"/>
      <c r="B27" s="153"/>
      <c r="C27" s="154"/>
    </row>
    <row r="28" spans="1:3" x14ac:dyDescent="0.25">
      <c r="A28" s="155"/>
      <c r="B28" s="156"/>
      <c r="C28" s="157"/>
    </row>
  </sheetData>
  <sheetProtection password="CE28" sheet="1" objects="1" scenarios="1"/>
  <mergeCells count="2">
    <mergeCell ref="A9:C28"/>
    <mergeCell ref="A5:B5"/>
  </mergeCells>
  <conditionalFormatting sqref="C4">
    <cfRule type="cellIs" dxfId="0" priority="5" operator="lessThan">
      <formula>60</formula>
    </cfRule>
  </conditionalFormatting>
  <conditionalFormatting sqref="C5">
    <cfRule type="iconSet" priority="1">
      <iconSet iconSet="3Symbols2" showValue="0">
        <cfvo type="percent" val="0"/>
        <cfvo type="num" val="59"/>
        <cfvo type="num" val="60"/>
      </iconSet>
    </cfRule>
  </conditionalFormatting>
  <pageMargins left="0.7" right="0.7" top="0.75" bottom="0.75" header="0.3" footer="0.3"/>
  <pageSetup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Muka Hadapan</vt:lpstr>
      <vt:lpstr>Mukasurat 1</vt:lpstr>
      <vt:lpstr>Mukasurat 2</vt:lpstr>
      <vt:lpstr>Mukasurat 3</vt:lpstr>
      <vt:lpstr>Mukasurat 4</vt:lpstr>
      <vt:lpstr>Mukasurat 5</vt:lpstr>
      <vt:lpstr>'Mukasurat 2'!OLE_LINK1</vt:lpstr>
      <vt:lpstr>'Mukasurat 3'!OLE_LINK1</vt:lpstr>
      <vt:lpstr>'Muka Hadapan'!Print_Area</vt:lpstr>
      <vt:lpstr>'Mukasurat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SLDN</cp:lastModifiedBy>
  <cp:lastPrinted>2019-03-22T01:02:11Z</cp:lastPrinted>
  <dcterms:created xsi:type="dcterms:W3CDTF">2019-03-14T07:45:40Z</dcterms:created>
  <dcterms:modified xsi:type="dcterms:W3CDTF">2020-01-13T05:19:48Z</dcterms:modified>
</cp:coreProperties>
</file>